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65116" windowWidth="20355" windowHeight="12495" tabRatio="895" firstSheet="1" activeTab="1"/>
  </bookViews>
  <sheets>
    <sheet name="Input" sheetId="1" state="hidden" r:id="rId1"/>
    <sheet name="Job Entry" sheetId="2" r:id="rId2"/>
    <sheet name="Sheet1" sheetId="3" state="hidden" r:id="rId3"/>
  </sheets>
  <externalReferences>
    <externalReference r:id="rId6"/>
  </externalReferences>
  <definedNames>
    <definedName name="Binding">'Sheet1'!$I$2:$K$35</definedName>
    <definedName name="COATING">'Sheet1'!$I$132:$K$150</definedName>
    <definedName name="COLOR">'Sheet1'!$I$123:$J$129</definedName>
    <definedName name="Container">'Sheet1'!$F$1:$G$5</definedName>
    <definedName name="Container_choice">'Sheet1'!$G$2:$G$5</definedName>
    <definedName name="Container_Cost" localSheetId="0">#REF!</definedName>
    <definedName name="Container_Cost">#REF!</definedName>
    <definedName name="Delivery">'Sheet1'!$I$52:$J$61</definedName>
    <definedName name="group">'Sheet1'!$J$173:$J$182</definedName>
    <definedName name="Grouping">'Sheet1'!$I$172:$K$182</definedName>
    <definedName name="GSM">'Sheet1'!$O$36:$P$81</definedName>
    <definedName name="input">'Input'!$A$1:$C$53</definedName>
    <definedName name="input_Softcover">'[1]Input SOFTCOVER'!$A$1:$C$46</definedName>
    <definedName name="Macro1">#REF!</definedName>
    <definedName name="Macro4">#REF!</definedName>
    <definedName name="Packing">'Sheet1'!$I$39:$K$48</definedName>
    <definedName name="Pallet_Container" localSheetId="0">#REF!</definedName>
    <definedName name="Pallet_Container">#REF!</definedName>
    <definedName name="Paper_Weight">'Sheet1'!$O$2:$Q$19</definedName>
    <definedName name="Prepress">'Sheet1'!$A$2:$C$47</definedName>
    <definedName name="Process">'Sheet1'!$I$88:$K$106</definedName>
    <definedName name="SALEREP">'Sheet1'!$I$65:$M$77</definedName>
    <definedName name="Supplier">'Sheet1'!$B$54:$B$91</definedName>
    <definedName name="vendor">'Sheet1'!$A$54:$D$91</definedName>
    <definedName name="vnddd">#REF!</definedName>
  </definedNames>
  <calcPr fullCalcOnLoad="1"/>
</workbook>
</file>

<file path=xl/sharedStrings.xml><?xml version="1.0" encoding="utf-8"?>
<sst xmlns="http://schemas.openxmlformats.org/spreadsheetml/2006/main" count="512" uniqueCount="458">
  <si>
    <t xml:space="preserve">Cover Stock (cloth, leather ...): </t>
  </si>
  <si>
    <t>18 pt c2s cover lamination</t>
  </si>
  <si>
    <t xml:space="preserve">Boards: </t>
  </si>
  <si>
    <t>na</t>
  </si>
  <si>
    <t xml:space="preserve">Head and Foot Bands: </t>
  </si>
  <si>
    <t xml:space="preserve">Cover Foil (sq. inches): </t>
  </si>
  <si>
    <t xml:space="preserve">Cover Foil Hit(s): </t>
  </si>
  <si>
    <t xml:space="preserve">Foil Die: </t>
  </si>
  <si>
    <t xml:space="preserve">Text Stock: </t>
  </si>
  <si>
    <t>80 # cover c2s</t>
  </si>
  <si>
    <t xml:space="preserve">Cover Ink: </t>
  </si>
  <si>
    <t>4/4</t>
  </si>
  <si>
    <t xml:space="preserve">Text Ink: </t>
  </si>
  <si>
    <t>4/4. please quote option with aqueous coating</t>
  </si>
  <si>
    <t xml:space="preserve">Halftones/Duotones: </t>
  </si>
  <si>
    <t xml:space="preserve">Bleeds: </t>
  </si>
  <si>
    <r>
      <t>请提供</t>
    </r>
    <r>
      <rPr>
        <sz val="10"/>
        <rFont val="Arial"/>
        <family val="2"/>
      </rPr>
      <t>3</t>
    </r>
    <r>
      <rPr>
        <sz val="10"/>
        <rFont val="宋体"/>
        <family val="0"/>
      </rPr>
      <t>套传统打样</t>
    </r>
  </si>
  <si>
    <t>Pls provide 6 Sets of Wet Proofs</t>
  </si>
  <si>
    <t>收缩膜</t>
  </si>
  <si>
    <t>收缩膜，装箱和卡版</t>
  </si>
  <si>
    <t>装箱和卡版</t>
  </si>
  <si>
    <t>Process</t>
  </si>
  <si>
    <t>Ends</t>
  </si>
  <si>
    <t>selina@lithopak.com</t>
  </si>
  <si>
    <r>
      <t>内文</t>
    </r>
    <r>
      <rPr>
        <sz val="10"/>
        <rFont val="Arial"/>
        <family val="2"/>
      </rPr>
      <t xml:space="preserve"> B</t>
    </r>
  </si>
  <si>
    <r>
      <t>内文</t>
    </r>
    <r>
      <rPr>
        <sz val="10"/>
        <rFont val="Arial"/>
        <family val="2"/>
      </rPr>
      <t xml:space="preserve"> C</t>
    </r>
  </si>
  <si>
    <r>
      <t>卡纸</t>
    </r>
    <r>
      <rPr>
        <sz val="10"/>
        <rFont val="Arial"/>
        <family val="2"/>
      </rPr>
      <t>A</t>
    </r>
  </si>
  <si>
    <r>
      <t>卡纸</t>
    </r>
    <r>
      <rPr>
        <sz val="10"/>
        <rFont val="Arial"/>
        <family val="2"/>
      </rPr>
      <t>B</t>
    </r>
  </si>
  <si>
    <r>
      <t>单面</t>
    </r>
    <r>
      <rPr>
        <sz val="10"/>
        <rFont val="Arial"/>
        <family val="2"/>
      </rPr>
      <t>UV</t>
    </r>
    <r>
      <rPr>
        <sz val="10"/>
        <rFont val="宋体"/>
        <family val="0"/>
      </rPr>
      <t>上光</t>
    </r>
  </si>
  <si>
    <t xml:space="preserve">Delivery Contact: </t>
  </si>
  <si>
    <t xml:space="preserve">Delivery Company: </t>
  </si>
  <si>
    <t>PArk Avenue Design</t>
  </si>
  <si>
    <t xml:space="preserve">Delivery Address: </t>
  </si>
  <si>
    <t xml:space="preserve">Delivery City: </t>
  </si>
  <si>
    <t>Lakewood</t>
  </si>
  <si>
    <t xml:space="preserve">Delivery State: </t>
  </si>
  <si>
    <t xml:space="preserve">Delivery Zip: </t>
  </si>
  <si>
    <t xml:space="preserve">Delivery Country: </t>
  </si>
  <si>
    <t xml:space="preserve">Delivery Phone: </t>
  </si>
  <si>
    <t xml:space="preserve">Additional Comments: </t>
  </si>
  <si>
    <t>Gloss Lamination 2 Sides</t>
  </si>
  <si>
    <t>Gloss Lamination 1 Side</t>
  </si>
  <si>
    <t>Matte Lamination 1 Side</t>
  </si>
  <si>
    <t>Pls provide 3 Sets of Wet Proofs</t>
  </si>
  <si>
    <t>Flat Size:</t>
  </si>
  <si>
    <t>Final Size:</t>
  </si>
  <si>
    <t>a</t>
  </si>
  <si>
    <t>Phone:</t>
  </si>
  <si>
    <t>Email:</t>
  </si>
  <si>
    <t>We provide 1 Set of Epson Proof</t>
  </si>
  <si>
    <t>We provide 1 Set of Blueline</t>
  </si>
  <si>
    <t>We provide 2 Set of Epson Proof</t>
  </si>
  <si>
    <r>
      <t>请提供</t>
    </r>
    <r>
      <rPr>
        <sz val="10"/>
        <rFont val="Arial"/>
        <family val="2"/>
      </rPr>
      <t>1</t>
    </r>
    <r>
      <rPr>
        <sz val="10"/>
        <rFont val="宋体"/>
        <family val="0"/>
      </rPr>
      <t>套</t>
    </r>
    <r>
      <rPr>
        <sz val="10"/>
        <rFont val="Arial"/>
        <family val="2"/>
      </rPr>
      <t>Epson</t>
    </r>
    <r>
      <rPr>
        <sz val="10"/>
        <rFont val="宋体"/>
        <family val="0"/>
      </rPr>
      <t>数码打样</t>
    </r>
  </si>
  <si>
    <r>
      <t>锁线胶装</t>
    </r>
    <r>
      <rPr>
        <sz val="10"/>
        <rFont val="Arial"/>
        <family val="2"/>
      </rPr>
      <t xml:space="preserve"> </t>
    </r>
  </si>
  <si>
    <r>
      <t>请提供</t>
    </r>
    <r>
      <rPr>
        <sz val="10"/>
        <rFont val="Arial"/>
        <family val="2"/>
      </rPr>
      <t>2</t>
    </r>
    <r>
      <rPr>
        <sz val="10"/>
        <rFont val="宋体"/>
        <family val="0"/>
      </rPr>
      <t>套</t>
    </r>
    <r>
      <rPr>
        <sz val="10"/>
        <rFont val="Arial"/>
        <family val="2"/>
      </rPr>
      <t>Epson</t>
    </r>
    <r>
      <rPr>
        <sz val="10"/>
        <rFont val="宋体"/>
        <family val="0"/>
      </rPr>
      <t>数码打样</t>
    </r>
  </si>
  <si>
    <r>
      <t>请提供</t>
    </r>
    <r>
      <rPr>
        <sz val="10"/>
        <rFont val="Arial"/>
        <family val="2"/>
      </rPr>
      <t>3</t>
    </r>
    <r>
      <rPr>
        <sz val="10"/>
        <rFont val="宋体"/>
        <family val="0"/>
      </rPr>
      <t>套</t>
    </r>
    <r>
      <rPr>
        <sz val="10"/>
        <rFont val="Arial"/>
        <family val="2"/>
      </rPr>
      <t>Epson</t>
    </r>
    <r>
      <rPr>
        <sz val="10"/>
        <rFont val="宋体"/>
        <family val="0"/>
      </rPr>
      <t>数码打样</t>
    </r>
  </si>
  <si>
    <r>
      <t>双粉卡</t>
    </r>
    <r>
      <rPr>
        <sz val="10"/>
        <rFont val="Arial"/>
        <family val="2"/>
      </rPr>
      <t xml:space="preserve"> </t>
    </r>
  </si>
  <si>
    <r>
      <t>请提供</t>
    </r>
    <r>
      <rPr>
        <sz val="10"/>
        <rFont val="Arial"/>
        <family val="2"/>
      </rPr>
      <t>1</t>
    </r>
    <r>
      <rPr>
        <sz val="10"/>
        <rFont val="宋体"/>
        <family val="0"/>
      </rPr>
      <t>套蓝纸</t>
    </r>
  </si>
  <si>
    <r>
      <t>请提供</t>
    </r>
    <r>
      <rPr>
        <sz val="10"/>
        <rFont val="Arial"/>
        <family val="2"/>
      </rPr>
      <t>2</t>
    </r>
    <r>
      <rPr>
        <sz val="10"/>
        <rFont val="宋体"/>
        <family val="0"/>
      </rPr>
      <t>套蓝纸</t>
    </r>
  </si>
  <si>
    <r>
      <t>请提供</t>
    </r>
    <r>
      <rPr>
        <sz val="10"/>
        <rFont val="Arial"/>
        <family val="2"/>
      </rPr>
      <t>3</t>
    </r>
    <r>
      <rPr>
        <sz val="10"/>
        <rFont val="宋体"/>
        <family val="0"/>
      </rPr>
      <t>套蓝纸</t>
    </r>
  </si>
  <si>
    <r>
      <t>请提供</t>
    </r>
    <r>
      <rPr>
        <sz val="10"/>
        <rFont val="Arial"/>
        <family val="2"/>
      </rPr>
      <t>Epson</t>
    </r>
    <r>
      <rPr>
        <sz val="10"/>
        <rFont val="宋体"/>
        <family val="0"/>
      </rPr>
      <t>数码打样和蓝纸各</t>
    </r>
    <r>
      <rPr>
        <sz val="10"/>
        <rFont val="Arial"/>
        <family val="2"/>
      </rPr>
      <t>1</t>
    </r>
    <r>
      <rPr>
        <sz val="10"/>
        <rFont val="宋体"/>
        <family val="0"/>
      </rPr>
      <t>套</t>
    </r>
  </si>
  <si>
    <t>RIGH BRIGHT TRADING</t>
  </si>
  <si>
    <t>Port Of Entry:</t>
  </si>
  <si>
    <t>Delivery</t>
  </si>
  <si>
    <t>FOB</t>
  </si>
  <si>
    <t xml:space="preserve">Date Bid Submitted:  </t>
  </si>
  <si>
    <t xml:space="preserve"> 03-19-08</t>
  </si>
  <si>
    <t xml:space="preserve">Bid Due Date: </t>
  </si>
  <si>
    <t xml:space="preserve">Print Project Title: </t>
  </si>
  <si>
    <t>AC CardWheel</t>
  </si>
  <si>
    <t xml:space="preserve">Contact Name: </t>
  </si>
  <si>
    <t>Akiva Reiner</t>
  </si>
  <si>
    <t xml:space="preserve">Contact Company Name: </t>
  </si>
  <si>
    <t>Park Avenue Design</t>
  </si>
  <si>
    <t xml:space="preserve">Contact Address: </t>
  </si>
  <si>
    <t>40 merlin Dr.</t>
  </si>
  <si>
    <t xml:space="preserve">Contact City: </t>
  </si>
  <si>
    <t>lakewood</t>
  </si>
  <si>
    <t xml:space="preserve">Contact State: </t>
  </si>
  <si>
    <t>NEW JERSEY</t>
  </si>
  <si>
    <t xml:space="preserve">Contact Zip Code: </t>
  </si>
  <si>
    <t xml:space="preserve">Contact Country: </t>
  </si>
  <si>
    <t>United States</t>
  </si>
  <si>
    <t xml:space="preserve">Contact Phone: </t>
  </si>
  <si>
    <t>732 363.7297</t>
  </si>
  <si>
    <t xml:space="preserve">Contact Fax: </t>
  </si>
  <si>
    <t>732 730 3841</t>
  </si>
  <si>
    <t xml:space="preserve">Contact Email: </t>
  </si>
  <si>
    <t>akivareiner@optonline.net</t>
  </si>
  <si>
    <t xml:space="preserve">Schedule Needed: </t>
  </si>
  <si>
    <t>TBD</t>
  </si>
  <si>
    <t xml:space="preserve">Quantity: </t>
  </si>
  <si>
    <t xml:space="preserve">Size Finished: </t>
  </si>
  <si>
    <t>5 X 7 no folds</t>
  </si>
  <si>
    <t xml:space="preserve">No. of Pages: </t>
  </si>
  <si>
    <t>78 + 2 for Cover =80</t>
  </si>
  <si>
    <t>pages</t>
  </si>
  <si>
    <t>Carton and Palletizing</t>
  </si>
  <si>
    <t>Shrink Wrap</t>
  </si>
  <si>
    <t>力嘉包装（深圳）有限公司Luk Ka Paper Industrial Ltd</t>
  </si>
  <si>
    <t xml:space="preserve">Ivy Liu </t>
  </si>
  <si>
    <t>0755-2886 8161-380</t>
  </si>
  <si>
    <r>
      <t>深</t>
    </r>
    <r>
      <rPr>
        <sz val="10"/>
        <rFont val="ヒラギノ丸ゴ Pro W4"/>
        <family val="2"/>
      </rPr>
      <t>圳</t>
    </r>
    <r>
      <rPr>
        <sz val="10"/>
        <rFont val="Osaka"/>
        <family val="1"/>
      </rPr>
      <t>天</t>
    </r>
    <r>
      <rPr>
        <sz val="10"/>
        <rFont val="新細明體"/>
        <family val="1"/>
      </rPr>
      <t>鸿</t>
    </r>
    <r>
      <rPr>
        <sz val="10"/>
        <rFont val="Osaka"/>
        <family val="1"/>
      </rPr>
      <t>印刷</t>
    </r>
  </si>
  <si>
    <t>高先生</t>
  </si>
  <si>
    <t>王海珍</t>
  </si>
  <si>
    <t>赵曾</t>
  </si>
  <si>
    <r>
      <t>东莞银信印刷</t>
    </r>
    <r>
      <rPr>
        <sz val="10"/>
        <rFont val="Arial"/>
        <family val="2"/>
      </rPr>
      <t xml:space="preserve">  Yin Xin</t>
    </r>
  </si>
  <si>
    <r>
      <t>深圳金域印刷</t>
    </r>
    <r>
      <rPr>
        <sz val="10"/>
        <rFont val="Arial"/>
        <family val="2"/>
      </rPr>
      <t xml:space="preserve">  Jin Yu</t>
    </r>
  </si>
  <si>
    <r>
      <t>中</t>
    </r>
    <r>
      <rPr>
        <sz val="10"/>
        <rFont val="儷黑 Pro"/>
        <family val="0"/>
      </rPr>
      <t>华</t>
    </r>
    <r>
      <rPr>
        <sz val="10"/>
        <rFont val="Osaka"/>
        <family val="1"/>
      </rPr>
      <t>商</t>
    </r>
    <r>
      <rPr>
        <sz val="10"/>
        <rFont val="儷黑 Pro"/>
        <family val="0"/>
      </rPr>
      <t>务</t>
    </r>
    <r>
      <rPr>
        <sz val="10"/>
        <rFont val="Arial"/>
        <family val="2"/>
      </rPr>
      <t xml:space="preserve"> C&amp;C</t>
    </r>
  </si>
  <si>
    <r>
      <t>内文</t>
    </r>
    <r>
      <rPr>
        <sz val="10"/>
        <rFont val="Arial"/>
        <family val="2"/>
      </rPr>
      <t xml:space="preserve"> A </t>
    </r>
  </si>
  <si>
    <t>yes cover and inside</t>
  </si>
  <si>
    <t xml:space="preserve">Screens: </t>
  </si>
  <si>
    <t xml:space="preserve">Strip-ins: </t>
  </si>
  <si>
    <t xml:space="preserve">Reverses: </t>
  </si>
  <si>
    <t xml:space="preserve">Knock-outs: </t>
  </si>
  <si>
    <t xml:space="preserve">Four Color Proc Pix: </t>
  </si>
  <si>
    <t xml:space="preserve">Separations Needed: </t>
  </si>
  <si>
    <t xml:space="preserve">Registration/Trapping: </t>
  </si>
  <si>
    <t xml:space="preserve">End Sheets: </t>
  </si>
  <si>
    <t xml:space="preserve">Bindery: </t>
  </si>
  <si>
    <t>1Chicago Bolt</t>
  </si>
  <si>
    <t xml:space="preserve">Smyth Sewn or ...: </t>
  </si>
  <si>
    <t>no</t>
  </si>
  <si>
    <t xml:space="preserve">Rounded and Backed, or ...: </t>
  </si>
  <si>
    <t>Quote option to round corners</t>
  </si>
  <si>
    <t xml:space="preserve">Artwork Provided: </t>
  </si>
  <si>
    <t>PDF</t>
  </si>
  <si>
    <t xml:space="preserve">Proof Requested: </t>
  </si>
  <si>
    <t>Hard</t>
  </si>
  <si>
    <t xml:space="preserve">Packaging: </t>
  </si>
  <si>
    <t>Bulk</t>
  </si>
  <si>
    <t>Carton</t>
  </si>
  <si>
    <t>深圳侨辉</t>
  </si>
  <si>
    <t>余先生</t>
  </si>
  <si>
    <t>恒彩</t>
  </si>
  <si>
    <t>庄先生</t>
  </si>
  <si>
    <t>张凤彩</t>
  </si>
  <si>
    <t>Brad Weber</t>
  </si>
  <si>
    <t>brad@lithopak.com</t>
  </si>
  <si>
    <t>BE</t>
  </si>
  <si>
    <t>Bob Ellsworth</t>
  </si>
  <si>
    <t>bob@lithopak.com</t>
  </si>
  <si>
    <t>NT</t>
  </si>
  <si>
    <t>TammyK</t>
  </si>
  <si>
    <t>tammy@lithopak.com</t>
  </si>
  <si>
    <t>Fosco Bianchi</t>
  </si>
  <si>
    <t>FB</t>
  </si>
  <si>
    <t>FINISH</t>
  </si>
  <si>
    <t>单面水性光油</t>
  </si>
  <si>
    <t>双面水性光油</t>
  </si>
  <si>
    <t>0755-82441661</t>
  </si>
  <si>
    <t>0755-83361395</t>
  </si>
  <si>
    <t>0755-84015379</t>
  </si>
  <si>
    <t>0731-8387676</t>
  </si>
  <si>
    <t>Pls provide 3 Sets of Epson Proof</t>
  </si>
  <si>
    <t>0755-86767458/13825702066</t>
  </si>
  <si>
    <t>Junyi9998@163.com</t>
  </si>
  <si>
    <t>lmd-828@yahoo.com.cn</t>
  </si>
  <si>
    <t>Quote Request Form</t>
  </si>
  <si>
    <t>REPS</t>
  </si>
  <si>
    <t>DJ</t>
  </si>
  <si>
    <t>Cover</t>
  </si>
  <si>
    <t>NOTES</t>
  </si>
  <si>
    <t>0755-28892193</t>
  </si>
  <si>
    <t>Wrap, Carton &amp; Pallet</t>
  </si>
  <si>
    <t>Project Name:</t>
  </si>
  <si>
    <r>
      <t>请提供</t>
    </r>
    <r>
      <rPr>
        <sz val="10"/>
        <rFont val="Arial"/>
        <family val="2"/>
      </rPr>
      <t>Epson</t>
    </r>
    <r>
      <rPr>
        <sz val="10"/>
        <rFont val="宋体"/>
        <family val="0"/>
      </rPr>
      <t>数码打样和蓝纸各</t>
    </r>
    <r>
      <rPr>
        <sz val="10"/>
        <rFont val="Arial"/>
        <family val="2"/>
      </rPr>
      <t>2</t>
    </r>
    <r>
      <rPr>
        <sz val="10"/>
        <rFont val="宋体"/>
        <family val="0"/>
      </rPr>
      <t>套</t>
    </r>
  </si>
  <si>
    <t>Binding:</t>
  </si>
  <si>
    <t>单张</t>
  </si>
  <si>
    <t>Folding Carton</t>
  </si>
  <si>
    <t>折盒</t>
  </si>
  <si>
    <t>Divider</t>
  </si>
  <si>
    <t>Silp Case</t>
  </si>
  <si>
    <t>护封</t>
  </si>
  <si>
    <r>
      <t>插</t>
    </r>
    <r>
      <rPr>
        <sz val="10"/>
        <rFont val="宋体"/>
        <family val="0"/>
      </rPr>
      <t>页</t>
    </r>
    <r>
      <rPr>
        <sz val="10"/>
        <rFont val="Arial"/>
        <family val="2"/>
      </rPr>
      <t>A</t>
    </r>
  </si>
  <si>
    <r>
      <t>插</t>
    </r>
    <r>
      <rPr>
        <sz val="10"/>
        <rFont val="宋体"/>
        <family val="0"/>
      </rPr>
      <t>页</t>
    </r>
    <r>
      <rPr>
        <sz val="10"/>
        <rFont val="Arial"/>
        <family val="2"/>
      </rPr>
      <t>B</t>
    </r>
  </si>
  <si>
    <r>
      <t>插</t>
    </r>
    <r>
      <rPr>
        <sz val="10"/>
        <rFont val="宋体"/>
        <family val="0"/>
      </rPr>
      <t>页</t>
    </r>
    <r>
      <rPr>
        <sz val="10"/>
        <rFont val="Arial"/>
        <family val="2"/>
      </rPr>
      <t>C</t>
    </r>
  </si>
  <si>
    <r>
      <t>插</t>
    </r>
    <r>
      <rPr>
        <sz val="10"/>
        <rFont val="宋体"/>
        <family val="0"/>
      </rPr>
      <t>页D</t>
    </r>
  </si>
  <si>
    <t>双面UV上光</t>
  </si>
  <si>
    <t>We provide 1 Set of Blueline and 1 Set of Epson Proof</t>
  </si>
  <si>
    <t>We provide 2 Set of Blueline and 2 Set of Epson Proof</t>
  </si>
  <si>
    <r>
      <t>请提供</t>
    </r>
    <r>
      <rPr>
        <sz val="10"/>
        <rFont val="Arial"/>
        <family val="2"/>
      </rPr>
      <t>Epson</t>
    </r>
    <r>
      <rPr>
        <sz val="10"/>
        <rFont val="宋体"/>
        <family val="0"/>
      </rPr>
      <t>数码打样和蓝纸各</t>
    </r>
    <r>
      <rPr>
        <sz val="10"/>
        <rFont val="Arial"/>
        <family val="2"/>
      </rPr>
      <t>4</t>
    </r>
    <r>
      <rPr>
        <sz val="10"/>
        <rFont val="宋体"/>
        <family val="0"/>
      </rPr>
      <t>套</t>
    </r>
  </si>
  <si>
    <t>Pls provide 5 Sets of Wet Proofs</t>
  </si>
  <si>
    <t xml:space="preserve">FCL 20 </t>
  </si>
  <si>
    <t xml:space="preserve">FCL 40 </t>
  </si>
  <si>
    <t>深圳钻丽富翔纸品包装有限公司</t>
  </si>
  <si>
    <t>Janson Wu</t>
  </si>
  <si>
    <t>0755-28035581</t>
  </si>
  <si>
    <t>0755-28035600/13632667111</t>
  </si>
  <si>
    <t>jwu123@yahoo.com</t>
  </si>
  <si>
    <t>We provide 2 Set of Blueline</t>
  </si>
  <si>
    <t xml:space="preserve">Plate Ready PDF files </t>
  </si>
  <si>
    <t>FRONT</t>
  </si>
  <si>
    <t>PROCESS</t>
  </si>
  <si>
    <t>PMS</t>
  </si>
  <si>
    <t>COATING</t>
  </si>
  <si>
    <t>COLOR</t>
  </si>
  <si>
    <t>双胶</t>
  </si>
  <si>
    <t>0755-33609998</t>
  </si>
  <si>
    <t>fosco@lithopak.com</t>
  </si>
  <si>
    <t>KT</t>
  </si>
  <si>
    <t>Kent Townsend</t>
  </si>
  <si>
    <t>EP</t>
  </si>
  <si>
    <t>Comics Paper</t>
  </si>
  <si>
    <r>
      <t>轻</t>
    </r>
    <r>
      <rPr>
        <sz val="10"/>
        <rFont val="Osaka"/>
        <family val="1"/>
      </rPr>
      <t>型</t>
    </r>
    <r>
      <rPr>
        <sz val="10"/>
        <rFont val="新細明體"/>
        <family val="1"/>
      </rPr>
      <t>纸</t>
    </r>
    <r>
      <rPr>
        <sz val="10"/>
        <rFont val="Arial"/>
        <family val="2"/>
      </rPr>
      <t>/</t>
    </r>
    <r>
      <rPr>
        <sz val="10"/>
        <rFont val="Osaka"/>
        <family val="1"/>
      </rPr>
      <t>蒙肯</t>
    </r>
    <r>
      <rPr>
        <sz val="10"/>
        <rFont val="新細明體"/>
        <family val="1"/>
      </rPr>
      <t>纸</t>
    </r>
  </si>
  <si>
    <t>Wire-O</t>
  </si>
  <si>
    <t>Plastic Comb</t>
  </si>
  <si>
    <t>蛇仔</t>
  </si>
  <si>
    <t>Spiral</t>
  </si>
  <si>
    <t>蟹爪</t>
  </si>
  <si>
    <t>PUR</t>
  </si>
  <si>
    <t>Pls provide 1 Set of Epson Proof</t>
  </si>
  <si>
    <t>装箱</t>
  </si>
  <si>
    <t>to glued with</t>
  </si>
  <si>
    <t>双灰</t>
  </si>
  <si>
    <t>GSM</t>
  </si>
  <si>
    <t>CW</t>
  </si>
  <si>
    <t>Candy Wang</t>
  </si>
  <si>
    <t>SZ</t>
  </si>
  <si>
    <t>Selina Zhao</t>
  </si>
  <si>
    <t>LCL</t>
  </si>
  <si>
    <r>
      <t>PDF</t>
    </r>
    <r>
      <rPr>
        <sz val="10"/>
        <rFont val="宋体"/>
        <family val="0"/>
      </rPr>
      <t>文件</t>
    </r>
  </si>
  <si>
    <r>
      <t xml:space="preserve"> </t>
    </r>
    <r>
      <rPr>
        <sz val="10"/>
        <rFont val="宋体"/>
        <family val="0"/>
      </rPr>
      <t>骑马钉</t>
    </r>
    <r>
      <rPr>
        <sz val="10"/>
        <rFont val="Arial"/>
        <family val="2"/>
      </rPr>
      <t xml:space="preserve"> </t>
    </r>
  </si>
  <si>
    <t>深圳极雅稚致 Ji ya zhi</t>
  </si>
  <si>
    <t>0755-22008819/84191182</t>
  </si>
  <si>
    <t>深圳川琦印刷有限公司 Chuan qi</t>
  </si>
  <si>
    <t>0755-26347316</t>
  </si>
  <si>
    <t>0755-84689266/84676496</t>
  </si>
  <si>
    <t>0755-84689666</t>
  </si>
  <si>
    <t>xxyu_cm@126.com</t>
  </si>
  <si>
    <t>angiefung@richbright.com</t>
  </si>
  <si>
    <t>BW</t>
  </si>
  <si>
    <t>Bill Wong</t>
  </si>
  <si>
    <t>JOB REQUIREMENT</t>
  </si>
  <si>
    <t>Imitation Leather</t>
  </si>
  <si>
    <t>革</t>
  </si>
  <si>
    <t>Cloth</t>
  </si>
  <si>
    <t>布</t>
  </si>
  <si>
    <t>1.5mm</t>
  </si>
  <si>
    <t>2.0 mm</t>
  </si>
  <si>
    <t>2.5 mm</t>
  </si>
  <si>
    <t>3.0 mm</t>
  </si>
  <si>
    <t>3.5 mm</t>
  </si>
  <si>
    <t>4.0 mm</t>
  </si>
  <si>
    <t>1.0 mm</t>
  </si>
  <si>
    <r>
      <t>请提供</t>
    </r>
    <r>
      <rPr>
        <sz val="10"/>
        <rFont val="Arial"/>
        <family val="2"/>
      </rPr>
      <t>4</t>
    </r>
    <r>
      <rPr>
        <sz val="10"/>
        <rFont val="宋体"/>
        <family val="0"/>
      </rPr>
      <t>套传统打样</t>
    </r>
  </si>
  <si>
    <r>
      <t>请提供</t>
    </r>
    <r>
      <rPr>
        <sz val="10"/>
        <rFont val="Arial"/>
        <family val="2"/>
      </rPr>
      <t>5</t>
    </r>
    <r>
      <rPr>
        <sz val="10"/>
        <rFont val="宋体"/>
        <family val="0"/>
      </rPr>
      <t>套传统打样</t>
    </r>
  </si>
  <si>
    <r>
      <t>请提供</t>
    </r>
    <r>
      <rPr>
        <sz val="10"/>
        <rFont val="Arial"/>
        <family val="2"/>
      </rPr>
      <t>6</t>
    </r>
    <r>
      <rPr>
        <sz val="10"/>
        <rFont val="宋体"/>
        <family val="0"/>
      </rPr>
      <t>套传统打样</t>
    </r>
  </si>
  <si>
    <r>
      <t>深圳宝峰印刷</t>
    </r>
    <r>
      <rPr>
        <sz val="10"/>
        <rFont val="Arial"/>
        <family val="2"/>
      </rPr>
      <t xml:space="preserve">  Bofung</t>
    </r>
  </si>
  <si>
    <t>0755-27628260</t>
  </si>
  <si>
    <t>xieyi424@163.com</t>
  </si>
  <si>
    <t>0755-82446696/13509601630</t>
  </si>
  <si>
    <t>ericzhong-8688@163.com</t>
  </si>
  <si>
    <t>深圳新联美术印刷有限公司Xinmeilian</t>
  </si>
  <si>
    <t>2)Description:</t>
  </si>
  <si>
    <t>3)Description:</t>
  </si>
  <si>
    <t>0755-2886 8161-375</t>
  </si>
  <si>
    <t>LK223@szlukka.com</t>
  </si>
  <si>
    <t>永捷 Digital Graphic</t>
  </si>
  <si>
    <t>0755-25925790</t>
  </si>
  <si>
    <t>0755-25925791</t>
  </si>
  <si>
    <t>Walter Wang</t>
  </si>
  <si>
    <t>Hard Cover &amp; Perfect Bound</t>
  </si>
  <si>
    <t>精装和无线胶装</t>
  </si>
  <si>
    <t>Pls provide 2 Sets of Epson Proof</t>
  </si>
  <si>
    <t>Don Junowich</t>
  </si>
  <si>
    <t>Calendering</t>
  </si>
  <si>
    <t>磨光</t>
  </si>
  <si>
    <t>BACK</t>
  </si>
  <si>
    <t>单面过哑胶</t>
  </si>
  <si>
    <t>双面过哑胶</t>
  </si>
  <si>
    <t>郭总</t>
  </si>
  <si>
    <t>王进</t>
  </si>
  <si>
    <t>Fax:</t>
  </si>
  <si>
    <t>Prepress</t>
  </si>
  <si>
    <t>English</t>
  </si>
  <si>
    <t>Num of Books in Carton:</t>
  </si>
  <si>
    <t>Packing</t>
  </si>
  <si>
    <t>UV Flood 2 Sides</t>
  </si>
  <si>
    <t>None</t>
  </si>
  <si>
    <t>wyyqiqy@sina.com</t>
  </si>
  <si>
    <t>Pls provide 4 Set of Epson Proof &amp; Blueline</t>
  </si>
  <si>
    <t>0755-27628088</t>
  </si>
  <si>
    <t>0769-22788183</t>
  </si>
  <si>
    <t>Eric</t>
  </si>
  <si>
    <t>Susan</t>
  </si>
  <si>
    <t>袁先生</t>
  </si>
  <si>
    <t>深圳天之彩印刷 Tian zhi cai</t>
  </si>
  <si>
    <t>彭先生</t>
  </si>
  <si>
    <t>0755-27823088</t>
  </si>
  <si>
    <t>0755-33609998/13510348051</t>
  </si>
  <si>
    <t>Sewn Bound</t>
  </si>
  <si>
    <t>N.A</t>
  </si>
  <si>
    <t>N.A.</t>
  </si>
  <si>
    <t>精装</t>
  </si>
  <si>
    <t>Chinese</t>
  </si>
  <si>
    <t>and</t>
  </si>
  <si>
    <t>or</t>
  </si>
  <si>
    <t>和</t>
  </si>
  <si>
    <t>封面用</t>
  </si>
  <si>
    <t>或</t>
  </si>
  <si>
    <t>Grouping</t>
  </si>
  <si>
    <t>Gloss Paper</t>
  </si>
  <si>
    <t>Matte Paper</t>
  </si>
  <si>
    <t>Wood Free</t>
  </si>
  <si>
    <t>双粉</t>
  </si>
  <si>
    <t>gao.fu.qiang@candcprinting.com</t>
  </si>
  <si>
    <t>深圳金豪毅彩印 JINHAOYI</t>
  </si>
  <si>
    <t>盛先生</t>
  </si>
  <si>
    <t>0755-84193388</t>
  </si>
  <si>
    <t>0755-84169361/13501583909</t>
  </si>
  <si>
    <t>谢毅</t>
  </si>
  <si>
    <t>莫总</t>
  </si>
  <si>
    <t>Card A</t>
  </si>
  <si>
    <t>Card B</t>
  </si>
  <si>
    <t>封面</t>
  </si>
  <si>
    <t>衬纸</t>
  </si>
  <si>
    <t>书套</t>
  </si>
  <si>
    <t>Additional Requirement</t>
  </si>
  <si>
    <t>0755-84160650</t>
  </si>
  <si>
    <t>项先生</t>
  </si>
  <si>
    <t>0755-82054134</t>
  </si>
  <si>
    <t>深圳华信</t>
  </si>
  <si>
    <t>叶小姐</t>
  </si>
  <si>
    <t>0755-26710208</t>
  </si>
  <si>
    <t>哑粉</t>
  </si>
  <si>
    <r>
      <t>请提供</t>
    </r>
    <r>
      <rPr>
        <sz val="10"/>
        <rFont val="Arial"/>
        <family val="2"/>
      </rPr>
      <t>Epson</t>
    </r>
    <r>
      <rPr>
        <sz val="10"/>
        <rFont val="宋体"/>
        <family val="0"/>
      </rPr>
      <t>数码打样和蓝纸各</t>
    </r>
    <r>
      <rPr>
        <sz val="10"/>
        <rFont val="Arial"/>
        <family val="2"/>
      </rPr>
      <t>3</t>
    </r>
    <r>
      <rPr>
        <sz val="10"/>
        <rFont val="宋体"/>
        <family val="0"/>
      </rPr>
      <t>套</t>
    </r>
  </si>
  <si>
    <t>ANGIE FUNG</t>
  </si>
  <si>
    <t>0755-24189387/13560719208</t>
  </si>
  <si>
    <t>factory@flocking.com.hk</t>
  </si>
  <si>
    <t>湖南新华印刷 Xin hua</t>
  </si>
  <si>
    <t>07318387575-50/13508482000</t>
  </si>
  <si>
    <t>Text B</t>
  </si>
  <si>
    <t>Text C</t>
  </si>
  <si>
    <t>CUSTOMER DETAILS</t>
  </si>
  <si>
    <t>Pls provide 1 Set of Epson Proof &amp; Blueline</t>
  </si>
  <si>
    <t>Pls provide 2 Set of Epson Proof &amp; Blueline</t>
  </si>
  <si>
    <t>Pls provide 3 Set of Epson Proof &amp; Blueline</t>
  </si>
  <si>
    <t>大公印刷有限公司</t>
  </si>
  <si>
    <r>
      <t>吴</t>
    </r>
    <r>
      <rPr>
        <sz val="10"/>
        <rFont val="Osaka"/>
        <family val="1"/>
      </rPr>
      <t>先生</t>
    </r>
  </si>
  <si>
    <t xml:space="preserve">0755-26419055 </t>
  </si>
  <si>
    <t>Dust Jacket</t>
  </si>
  <si>
    <t>Insert A</t>
  </si>
  <si>
    <t>Insert B</t>
  </si>
  <si>
    <t>Insert C</t>
  </si>
  <si>
    <t>Paper_Weight</t>
  </si>
  <si>
    <t>Container</t>
  </si>
  <si>
    <t>0755-27809000/13714438186</t>
  </si>
  <si>
    <t>Perfect Bound</t>
  </si>
  <si>
    <t>Hard Cover</t>
  </si>
  <si>
    <t>无线胶装</t>
  </si>
  <si>
    <t>Vendor No.</t>
  </si>
  <si>
    <t>Vendor</t>
  </si>
  <si>
    <t>Contact</t>
  </si>
  <si>
    <t>FAX NUMBER</t>
  </si>
  <si>
    <t>Aqueous 1 Side Gloss</t>
  </si>
  <si>
    <t>Aqueous 2 Sides Gloss</t>
  </si>
  <si>
    <t>Aqueous 1 Side Matte</t>
  </si>
  <si>
    <t>Aqueous 2 Sides Matte</t>
  </si>
  <si>
    <t>双面水性哑油</t>
  </si>
  <si>
    <t>单面水性哑油</t>
  </si>
  <si>
    <t xml:space="preserve">                                          </t>
  </si>
  <si>
    <t>深圳当纳利 RR</t>
  </si>
  <si>
    <t>0755-84743821</t>
  </si>
  <si>
    <t>Pls provide 1 Set of Blueline</t>
  </si>
  <si>
    <t>SBS C1S</t>
  </si>
  <si>
    <t>SBS C2S</t>
  </si>
  <si>
    <t>单粉卡</t>
  </si>
  <si>
    <t>Bible Paper</t>
  </si>
  <si>
    <t>圣经纸</t>
  </si>
  <si>
    <t>Grey Board</t>
  </si>
  <si>
    <t>don@lithopak.com</t>
  </si>
  <si>
    <t>candy@lithopak.com</t>
  </si>
  <si>
    <t>Proofs:</t>
  </si>
  <si>
    <t>PRINT</t>
  </si>
  <si>
    <t>CIF</t>
  </si>
  <si>
    <t>DDP</t>
  </si>
  <si>
    <t>Ex Factory</t>
  </si>
  <si>
    <t>0755-83238313</t>
  </si>
  <si>
    <t>susan@xl86.com</t>
  </si>
  <si>
    <t>深圳丰劲胶盒 Flocking</t>
  </si>
  <si>
    <t>东莞企石众亿皮具制品厂</t>
  </si>
  <si>
    <t>杨进祥</t>
  </si>
  <si>
    <t>0769-86767478</t>
  </si>
  <si>
    <t>深圳洛祺美包装制品有限公司</t>
  </si>
  <si>
    <t>0755-26077864/13501586962</t>
  </si>
  <si>
    <t>wyping.185188@yahoo.com.cn</t>
  </si>
  <si>
    <r>
      <t>广州</t>
    </r>
    <r>
      <rPr>
        <sz val="10"/>
        <rFont val="ヒラギノ丸ゴ Pro W4"/>
        <family val="2"/>
      </rPr>
      <t>丰</t>
    </r>
    <r>
      <rPr>
        <sz val="10"/>
        <rFont val="Osaka"/>
        <family val="1"/>
      </rPr>
      <t>彩印刷</t>
    </r>
  </si>
  <si>
    <r>
      <t>张</t>
    </r>
    <r>
      <rPr>
        <sz val="10"/>
        <rFont val="Osaka"/>
        <family val="1"/>
      </rPr>
      <t>生</t>
    </r>
  </si>
  <si>
    <t>020-32068120</t>
  </si>
  <si>
    <t>020-32399328-232/13825106658</t>
  </si>
  <si>
    <t>zs@fungchoi.com</t>
  </si>
  <si>
    <t>Envelop</t>
  </si>
  <si>
    <t>信封</t>
  </si>
  <si>
    <t>bag</t>
  </si>
  <si>
    <t>手挽袋</t>
  </si>
  <si>
    <t>sdlguo@163.com</t>
  </si>
  <si>
    <t>YuanMing Industrial Development</t>
  </si>
  <si>
    <t>Kathy Wei</t>
  </si>
  <si>
    <t>0755-8970 3737</t>
  </si>
  <si>
    <t>0755-8970 3830</t>
  </si>
  <si>
    <t>s583909@126.com</t>
  </si>
  <si>
    <t>Phone Number</t>
  </si>
  <si>
    <t>Email</t>
  </si>
  <si>
    <t>Binding Method</t>
  </si>
  <si>
    <t>Saddle Stitch</t>
  </si>
  <si>
    <t>Matte Lamination 2 Sides</t>
  </si>
  <si>
    <t>单面过光胶</t>
  </si>
  <si>
    <t>双面过光胶</t>
  </si>
  <si>
    <t>UV Flood 1 Side</t>
  </si>
  <si>
    <t>0755-84190999</t>
  </si>
  <si>
    <t>Date:</t>
  </si>
  <si>
    <t>Pls provide 2 Sets of Blueline</t>
  </si>
  <si>
    <t>Pls provide 3 Sets of Blueline</t>
  </si>
  <si>
    <t>Quantity A:</t>
  </si>
  <si>
    <t>b</t>
  </si>
  <si>
    <t>诸葛围</t>
  </si>
  <si>
    <t>Pls provide 4 Sets of Wet Proofs</t>
  </si>
  <si>
    <t>Newsprint</t>
  </si>
  <si>
    <t>新闻纸</t>
  </si>
  <si>
    <t>Reuseble  Adhesive Label</t>
  </si>
  <si>
    <t xml:space="preserve">可移贴纸 </t>
  </si>
  <si>
    <t>Adhesive Label</t>
  </si>
  <si>
    <r>
      <t>贴纸</t>
    </r>
    <r>
      <rPr>
        <sz val="10"/>
        <rFont val="Arial"/>
        <family val="2"/>
      </rPr>
      <t xml:space="preserve"> </t>
    </r>
  </si>
  <si>
    <t>Box</t>
  </si>
  <si>
    <t>盒子</t>
  </si>
  <si>
    <t>Label</t>
  </si>
  <si>
    <t>贴纸</t>
  </si>
  <si>
    <t>Spot UV</t>
  </si>
  <si>
    <t>Matte Lamination with Spot UV</t>
  </si>
  <si>
    <t>Gloss Lamination with Spot UV</t>
  </si>
  <si>
    <t>局部UV</t>
  </si>
  <si>
    <t>单面过光胶加局部UV</t>
  </si>
  <si>
    <t>单面过哑胶加局部UV</t>
  </si>
  <si>
    <t>SC</t>
  </si>
  <si>
    <t>Sam Chen</t>
  </si>
  <si>
    <t>Text A</t>
  </si>
  <si>
    <t>Kivel 7</t>
  </si>
  <si>
    <t>Final Destination:</t>
  </si>
  <si>
    <t>Quantity B:</t>
  </si>
  <si>
    <t>c</t>
  </si>
  <si>
    <t>Quantity C:</t>
  </si>
  <si>
    <t>d</t>
  </si>
  <si>
    <t>Quantity D:</t>
  </si>
  <si>
    <t>Packing:</t>
  </si>
  <si>
    <t>STOCK</t>
  </si>
  <si>
    <t>Order Size:</t>
  </si>
  <si>
    <t>PREP</t>
  </si>
  <si>
    <t xml:space="preserve"> </t>
  </si>
  <si>
    <t>陈俊</t>
  </si>
  <si>
    <t>sam@lithopak.com</t>
  </si>
  <si>
    <t>南龙印刷</t>
  </si>
  <si>
    <t>叶其陶</t>
  </si>
  <si>
    <t>Company:</t>
  </si>
  <si>
    <t>Contact Person</t>
  </si>
  <si>
    <t>To:</t>
  </si>
  <si>
    <t>1)Description:</t>
  </si>
  <si>
    <t xml:space="preserve">JerryChan@yhboardgames.com </t>
  </si>
</sst>
</file>

<file path=xl/styles.xml><?xml version="1.0" encoding="utf-8"?>
<styleSheet xmlns="http://schemas.openxmlformats.org/spreadsheetml/2006/main">
  <numFmts count="5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\t&quot;$&quot;#,##0_);\(\t&quot;$&quot;#,##0\)"/>
    <numFmt numFmtId="185" formatCode="\t&quot;$&quot;#,##0_);[Red]\(\t&quot;$&quot;#,##0\)"/>
    <numFmt numFmtId="186" formatCode="\t&quot;$&quot;#,##0.00_);\(\t&quot;$&quot;#,##0.00\)"/>
    <numFmt numFmtId="187" formatCode="\t&quot;$&quot;#,##0.00_);[Red]\(\t&quot;$&quot;#,##0.00\)"/>
    <numFmt numFmtId="188" formatCode="&quot;R$&quot;#,##0_);\(&quot;R$&quot;#,##0\)"/>
    <numFmt numFmtId="189" formatCode="&quot;R$&quot;#,##0_);[Red]\(&quot;R$&quot;#,##0\)"/>
    <numFmt numFmtId="190" formatCode="&quot;R$&quot;#,##0.00_);\(&quot;R$&quot;#,##0.00\)"/>
    <numFmt numFmtId="191" formatCode="&quot;R$&quot;#,##0.00_);[Red]\(&quot;R$&quot;#,##0.00\)"/>
    <numFmt numFmtId="192" formatCode="_(&quot;R$&quot;* #,##0_);_(&quot;R$&quot;* \(#,##0\);_(&quot;R$&quot;* &quot;-&quot;_);_(@_)"/>
    <numFmt numFmtId="193" formatCode="_(&quot;R$&quot;* #,##0.00_);_(&quot;R$&quot;* \(#,##0.00\);_(&quot;R$&quot;* &quot;-&quot;??_);_(@_)"/>
    <numFmt numFmtId="194" formatCode="mmmm\ d\,\ yyyy"/>
    <numFmt numFmtId="195" formatCode="&quot;$&quot;#,##0.0_);\(&quot;$&quot;#,##0.0\)"/>
    <numFmt numFmtId="196" formatCode="_(&quot;$&quot;* #,##0.0_);_(&quot;$&quot;* \(#,##0.0\);_(&quot;$&quot;* &quot;-&quot;??_);_(@_)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_(* #,##0.0_);_(* \(#,##0.0\);_(* &quot;-&quot;??_);_(@_)"/>
    <numFmt numFmtId="203" formatCode="_(* #,##0_);_(* \(#,##0\);_(* &quot;-&quot;??_);_(@_)"/>
    <numFmt numFmtId="204" formatCode="_(&quot;$&quot;* #,##0.000_);_(&quot;$&quot;* \(#,##0.000\);_(&quot;$&quot;* &quot;-&quot;??_);_(@_)"/>
    <numFmt numFmtId="205" formatCode="#,##0.000_);\(#,##0.000\)"/>
    <numFmt numFmtId="206" formatCode="mm/dd/yy"/>
    <numFmt numFmtId="207" formatCode="&quot;$&quot;#,##0.00"/>
    <numFmt numFmtId="208" formatCode="m/d"/>
    <numFmt numFmtId="209" formatCode="&quot;$&quot;#,##0"/>
    <numFmt numFmtId="210" formatCode="[$-409]dddd\,\ mmmm\ dd\,\ yyyy"/>
    <numFmt numFmtId="211" formatCode="mm/dd/yy;@"/>
    <numFmt numFmtId="212" formatCode="d\-mmm\-yyyy"/>
    <numFmt numFmtId="213" formatCode="0.000%"/>
    <numFmt numFmtId="214" formatCode="&quot;$&quot;#,##0.000_);\(&quot;$&quot;#,##0.000\)"/>
    <numFmt numFmtId="215" formatCode="[$¥-804]#,##0_);\([$¥-804]#,##0\)"/>
    <numFmt numFmtId="216" formatCode="[$¥-804]#,##0"/>
    <numFmt numFmtId="217" formatCode="[$USD]\ #,##0_);\([$USD]\ #,##0\)"/>
    <numFmt numFmtId="218" formatCode="[$¥-804]#,##0.00"/>
    <numFmt numFmtId="219" formatCode="dd\-mmm\-yy"/>
    <numFmt numFmtId="220" formatCode="#,##0.000"/>
    <numFmt numFmtId="221" formatCode="&quot;$&quot;#,##0.000"/>
    <numFmt numFmtId="222" formatCode="0.0"/>
  </numFmts>
  <fonts count="6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10"/>
      <name val="Arial"/>
      <family val="2"/>
    </font>
    <font>
      <sz val="10"/>
      <name val="宋体"/>
      <family val="0"/>
    </font>
    <font>
      <sz val="10"/>
      <name val="华文黑体"/>
      <family val="0"/>
    </font>
    <font>
      <i/>
      <sz val="8"/>
      <name val="Arial"/>
      <family val="2"/>
    </font>
    <font>
      <b/>
      <i/>
      <sz val="10"/>
      <name val="宋体"/>
      <family val="0"/>
    </font>
    <font>
      <i/>
      <sz val="12"/>
      <color indexed="12"/>
      <name val="Arial"/>
      <family val="2"/>
    </font>
    <font>
      <sz val="10"/>
      <name val="Osaka"/>
      <family val="1"/>
    </font>
    <font>
      <i/>
      <sz val="10"/>
      <name val="华文黑体"/>
      <family val="0"/>
    </font>
    <font>
      <sz val="8"/>
      <name val="Verdana"/>
      <family val="2"/>
    </font>
    <font>
      <sz val="10"/>
      <name val="新細明體"/>
      <family val="1"/>
    </font>
    <font>
      <sz val="10"/>
      <name val="ヒラギノ丸ゴ Pro W4"/>
      <family val="2"/>
    </font>
    <font>
      <sz val="10"/>
      <name val="儷黑 Pro"/>
      <family val="0"/>
    </font>
    <font>
      <i/>
      <sz val="10"/>
      <name val="宋体"/>
      <family val="0"/>
    </font>
    <font>
      <i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Verdana"/>
      <family val="2"/>
    </font>
    <font>
      <b/>
      <i/>
      <sz val="10"/>
      <color indexed="10"/>
      <name val="Verdana"/>
      <family val="2"/>
    </font>
    <font>
      <b/>
      <i/>
      <sz val="11"/>
      <color indexed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 applyNumberFormat="0" applyFont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5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7" fillId="22" borderId="5" applyNumberFormat="0" applyAlignment="0" applyProtection="0"/>
    <xf numFmtId="0" fontId="58" fillId="23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22" borderId="8" applyNumberFormat="0" applyAlignment="0" applyProtection="0"/>
    <xf numFmtId="0" fontId="64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14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Alignment="1">
      <alignment horizontal="left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right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34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right"/>
      <protection locked="0"/>
    </xf>
    <xf numFmtId="0" fontId="2" fillId="35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 applyProtection="1">
      <alignment/>
      <protection/>
    </xf>
    <xf numFmtId="14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right"/>
      <protection/>
    </xf>
    <xf numFmtId="0" fontId="11" fillId="36" borderId="11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" fillId="36" borderId="10" xfId="0" applyFont="1" applyFill="1" applyBorder="1" applyAlignment="1" applyProtection="1">
      <alignment horizontal="left"/>
      <protection/>
    </xf>
    <xf numFmtId="0" fontId="2" fillId="0" borderId="12" xfId="0" applyFont="1" applyFill="1" applyBorder="1" applyAlignment="1">
      <alignment/>
    </xf>
    <xf numFmtId="0" fontId="2" fillId="36" borderId="10" xfId="0" applyFont="1" applyFill="1" applyBorder="1" applyAlignment="1" applyProtection="1">
      <alignment horizontal="right"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right"/>
      <protection/>
    </xf>
    <xf numFmtId="0" fontId="3" fillId="37" borderId="14" xfId="0" applyFont="1" applyFill="1" applyBorder="1" applyAlignment="1">
      <alignment/>
    </xf>
    <xf numFmtId="0" fontId="11" fillId="36" borderId="10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right"/>
      <protection locked="0"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3" xfId="0" applyFont="1" applyBorder="1" applyAlignment="1" applyProtection="1">
      <alignment/>
      <protection/>
    </xf>
    <xf numFmtId="0" fontId="2" fillId="0" borderId="13" xfId="0" applyFont="1" applyBorder="1" applyAlignment="1">
      <alignment/>
    </xf>
    <xf numFmtId="0" fontId="2" fillId="0" borderId="16" xfId="0" applyFont="1" applyFill="1" applyBorder="1" applyAlignment="1">
      <alignment/>
    </xf>
    <xf numFmtId="0" fontId="17" fillId="36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7" fillId="36" borderId="11" xfId="0" applyFont="1" applyFill="1" applyBorder="1" applyAlignment="1">
      <alignment/>
    </xf>
    <xf numFmtId="0" fontId="0" fillId="33" borderId="15" xfId="0" applyFill="1" applyBorder="1" applyAlignment="1">
      <alignment/>
    </xf>
    <xf numFmtId="0" fontId="3" fillId="0" borderId="13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right"/>
      <protection locked="0"/>
    </xf>
    <xf numFmtId="0" fontId="5" fillId="0" borderId="13" xfId="0" applyFont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178" fontId="2" fillId="0" borderId="0" xfId="0" applyNumberFormat="1" applyFont="1" applyFill="1" applyBorder="1" applyAlignment="1" applyProtection="1">
      <alignment/>
      <protection locked="0"/>
    </xf>
    <xf numFmtId="0" fontId="16" fillId="0" borderId="13" xfId="0" applyFont="1" applyFill="1" applyBorder="1" applyAlignment="1" applyProtection="1">
      <alignment horizontal="left"/>
      <protection locked="0"/>
    </xf>
    <xf numFmtId="178" fontId="2" fillId="0" borderId="13" xfId="0" applyNumberFormat="1" applyFont="1" applyFill="1" applyBorder="1" applyAlignment="1" applyProtection="1">
      <alignment/>
      <protection locked="0"/>
    </xf>
    <xf numFmtId="0" fontId="2" fillId="38" borderId="0" xfId="0" applyFont="1" applyFill="1" applyBorder="1" applyAlignment="1" applyProtection="1">
      <alignment horizontal="right"/>
      <protection locked="0"/>
    </xf>
    <xf numFmtId="0" fontId="2" fillId="0" borderId="14" xfId="0" applyFont="1" applyBorder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0" xfId="4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7" fillId="0" borderId="0" xfId="4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7" fillId="0" borderId="0" xfId="41" applyFill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" fillId="0" borderId="14" xfId="0" applyFont="1" applyFill="1" applyBorder="1" applyAlignment="1">
      <alignment horizontal="right"/>
    </xf>
    <xf numFmtId="14" fontId="2" fillId="0" borderId="13" xfId="0" applyNumberFormat="1" applyFont="1" applyFill="1" applyBorder="1" applyAlignment="1" applyProtection="1">
      <alignment horizontal="right"/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14" fontId="2" fillId="0" borderId="10" xfId="0" applyNumberFormat="1" applyFont="1" applyBorder="1" applyAlignment="1" applyProtection="1">
      <alignment horizontal="right"/>
      <protection/>
    </xf>
    <xf numFmtId="14" fontId="2" fillId="0" borderId="20" xfId="0" applyNumberFormat="1" applyFont="1" applyBorder="1" applyAlignment="1" applyProtection="1">
      <alignment horizontal="right"/>
      <protection/>
    </xf>
    <xf numFmtId="0" fontId="2" fillId="36" borderId="10" xfId="0" applyFont="1" applyFill="1" applyBorder="1" applyAlignment="1" applyProtection="1">
      <alignment horizontal="right"/>
      <protection locked="0"/>
    </xf>
    <xf numFmtId="12" fontId="3" fillId="0" borderId="0" xfId="0" applyNumberFormat="1" applyFont="1" applyFill="1" applyBorder="1" applyAlignment="1" applyProtection="1">
      <alignment horizontal="left"/>
      <protection locked="0"/>
    </xf>
    <xf numFmtId="0" fontId="2" fillId="36" borderId="20" xfId="0" applyFont="1" applyFill="1" applyBorder="1" applyAlignment="1" applyProtection="1">
      <alignment horizontal="right"/>
      <protection locked="0"/>
    </xf>
    <xf numFmtId="0" fontId="3" fillId="0" borderId="13" xfId="0" applyNumberFormat="1" applyFont="1" applyFill="1" applyBorder="1" applyAlignment="1" applyProtection="1">
      <alignment horizontal="left"/>
      <protection locked="0"/>
    </xf>
    <xf numFmtId="178" fontId="2" fillId="0" borderId="0" xfId="0" applyNumberFormat="1" applyFont="1" applyBorder="1" applyAlignment="1">
      <alignment/>
    </xf>
    <xf numFmtId="0" fontId="2" fillId="36" borderId="20" xfId="0" applyFont="1" applyFill="1" applyBorder="1" applyAlignment="1" applyProtection="1">
      <alignment horizontal="right"/>
      <protection/>
    </xf>
    <xf numFmtId="0" fontId="2" fillId="38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6" borderId="10" xfId="0" applyFont="1" applyFill="1" applyBorder="1" applyAlignment="1">
      <alignment horizontal="right"/>
    </xf>
    <xf numFmtId="0" fontId="3" fillId="38" borderId="0" xfId="0" applyFont="1" applyFill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/>
      <protection locked="0"/>
    </xf>
    <xf numFmtId="16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37" borderId="14" xfId="0" applyFont="1" applyFill="1" applyBorder="1" applyAlignment="1">
      <alignment/>
    </xf>
    <xf numFmtId="0" fontId="2" fillId="36" borderId="20" xfId="0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5" fillId="0" borderId="0" xfId="0" applyFont="1" applyFill="1" applyBorder="1" applyAlignment="1" applyProtection="1">
      <alignment/>
      <protection locked="0"/>
    </xf>
    <xf numFmtId="49" fontId="26" fillId="0" borderId="0" xfId="0" applyNumberFormat="1" applyFont="1" applyFill="1" applyBorder="1" applyAlignment="1" applyProtection="1">
      <alignment horizontal="left"/>
      <protection locked="0"/>
    </xf>
    <xf numFmtId="49" fontId="26" fillId="0" borderId="13" xfId="0" applyNumberFormat="1" applyFont="1" applyFill="1" applyBorder="1" applyAlignment="1" applyProtection="1">
      <alignment horizontal="left"/>
      <protection locked="0"/>
    </xf>
    <xf numFmtId="0" fontId="19" fillId="37" borderId="14" xfId="0" applyFont="1" applyFill="1" applyBorder="1" applyAlignment="1">
      <alignment/>
    </xf>
    <xf numFmtId="0" fontId="2" fillId="37" borderId="15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4" fillId="37" borderId="13" xfId="0" applyFont="1" applyFill="1" applyBorder="1" applyAlignment="1">
      <alignment/>
    </xf>
    <xf numFmtId="0" fontId="4" fillId="37" borderId="21" xfId="0" applyFont="1" applyFill="1" applyBorder="1" applyAlignment="1">
      <alignment/>
    </xf>
    <xf numFmtId="0" fontId="2" fillId="0" borderId="10" xfId="0" applyFont="1" applyBorder="1" applyAlignment="1">
      <alignment horizontal="right"/>
    </xf>
    <xf numFmtId="49" fontId="3" fillId="0" borderId="0" xfId="0" applyNumberFormat="1" applyFont="1" applyFill="1" applyBorder="1" applyAlignment="1" applyProtection="1">
      <alignment horizontal="left"/>
      <protection/>
    </xf>
    <xf numFmtId="0" fontId="2" fillId="0" borderId="18" xfId="0" applyFont="1" applyBorder="1" applyAlignment="1">
      <alignment/>
    </xf>
    <xf numFmtId="0" fontId="2" fillId="0" borderId="18" xfId="0" applyFont="1" applyFill="1" applyBorder="1" applyAlignment="1">
      <alignment/>
    </xf>
    <xf numFmtId="15" fontId="2" fillId="0" borderId="18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right"/>
      <protection locked="0"/>
    </xf>
    <xf numFmtId="0" fontId="22" fillId="0" borderId="0" xfId="0" applyFont="1" applyAlignment="1" applyProtection="1">
      <alignment/>
      <protection/>
    </xf>
    <xf numFmtId="0" fontId="27" fillId="0" borderId="0" xfId="33">
      <alignment/>
      <protection/>
    </xf>
    <xf numFmtId="14" fontId="27" fillId="0" borderId="0" xfId="33" applyNumberFormat="1">
      <alignment/>
      <protection/>
    </xf>
    <xf numFmtId="16" fontId="27" fillId="0" borderId="0" xfId="33" applyNumberFormat="1" applyFont="1" quotePrefix="1">
      <alignment/>
      <protection/>
    </xf>
    <xf numFmtId="0" fontId="28" fillId="0" borderId="0" xfId="33" applyFont="1">
      <alignment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12" fillId="0" borderId="17" xfId="0" applyFont="1" applyBorder="1" applyAlignment="1" applyProtection="1">
      <alignment/>
      <protection locked="0"/>
    </xf>
    <xf numFmtId="15" fontId="12" fillId="0" borderId="17" xfId="0" applyNumberFormat="1" applyFont="1" applyFill="1" applyBorder="1" applyAlignment="1" applyProtection="1">
      <alignment horizontal="left"/>
      <protection locked="0"/>
    </xf>
    <xf numFmtId="15" fontId="12" fillId="0" borderId="17" xfId="0" applyNumberFormat="1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29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Alignment="1">
      <alignment/>
    </xf>
    <xf numFmtId="0" fontId="10" fillId="0" borderId="12" xfId="0" applyFont="1" applyFill="1" applyBorder="1" applyAlignment="1">
      <alignment/>
    </xf>
    <xf numFmtId="0" fontId="29" fillId="0" borderId="0" xfId="0" applyFont="1" applyAlignment="1">
      <alignment/>
    </xf>
    <xf numFmtId="0" fontId="29" fillId="36" borderId="10" xfId="0" applyFont="1" applyFill="1" applyBorder="1" applyAlignment="1">
      <alignment horizontal="right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14" fontId="29" fillId="0" borderId="0" xfId="0" applyNumberFormat="1" applyFont="1" applyFill="1" applyBorder="1" applyAlignment="1" applyProtection="1">
      <alignment horizontal="left" wrapText="1"/>
      <protection/>
    </xf>
    <xf numFmtId="0" fontId="29" fillId="0" borderId="0" xfId="0" applyFont="1" applyAlignment="1">
      <alignment horizontal="left" wrapText="1"/>
    </xf>
    <xf numFmtId="0" fontId="29" fillId="0" borderId="12" xfId="0" applyFont="1" applyBorder="1" applyAlignment="1">
      <alignment horizontal="left" wrapText="1"/>
    </xf>
    <xf numFmtId="0" fontId="3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24" fillId="37" borderId="13" xfId="0" applyFont="1" applyFill="1" applyBorder="1" applyAlignment="1" applyProtection="1">
      <alignment wrapText="1"/>
      <protection locked="0"/>
    </xf>
    <xf numFmtId="0" fontId="2" fillId="37" borderId="13" xfId="0" applyFont="1" applyFill="1" applyBorder="1" applyAlignment="1" applyProtection="1">
      <alignment wrapText="1"/>
      <protection locked="0"/>
    </xf>
    <xf numFmtId="0" fontId="2" fillId="37" borderId="16" xfId="0" applyFont="1" applyFill="1" applyBorder="1" applyAlignment="1" applyProtection="1">
      <alignment wrapText="1"/>
      <protection locked="0"/>
    </xf>
    <xf numFmtId="0" fontId="3" fillId="37" borderId="21" xfId="0" applyFont="1" applyFill="1" applyBorder="1" applyAlignment="1" applyProtection="1">
      <alignment horizontal="left" wrapText="1"/>
      <protection locked="0"/>
    </xf>
    <xf numFmtId="0" fontId="0" fillId="37" borderId="21" xfId="0" applyFill="1" applyBorder="1" applyAlignment="1" applyProtection="1">
      <alignment wrapText="1"/>
      <protection locked="0"/>
    </xf>
    <xf numFmtId="0" fontId="2" fillId="37" borderId="21" xfId="0" applyFont="1" applyFill="1" applyBorder="1" applyAlignment="1" applyProtection="1">
      <alignment wrapText="1"/>
      <protection locked="0"/>
    </xf>
    <xf numFmtId="0" fontId="2" fillId="37" borderId="18" xfId="0" applyFont="1" applyFill="1" applyBorder="1" applyAlignment="1" applyProtection="1">
      <alignment wrapText="1"/>
      <protection locked="0"/>
    </xf>
    <xf numFmtId="0" fontId="2" fillId="0" borderId="17" xfId="0" applyFont="1" applyFill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15" fontId="3" fillId="0" borderId="17" xfId="0" applyNumberFormat="1" applyFont="1" applyFill="1" applyBorder="1" applyAlignment="1" applyProtection="1">
      <alignment horizontal="left"/>
      <protection locked="0"/>
    </xf>
    <xf numFmtId="15" fontId="3" fillId="0" borderId="18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/>
      <protection/>
    </xf>
    <xf numFmtId="0" fontId="10" fillId="0" borderId="12" xfId="0" applyFont="1" applyFill="1" applyBorder="1" applyAlignment="1" applyProtection="1">
      <alignment/>
      <protection/>
    </xf>
    <xf numFmtId="0" fontId="3" fillId="37" borderId="13" xfId="0" applyFont="1" applyFill="1" applyBorder="1" applyAlignment="1" applyProtection="1">
      <alignment horizontal="left" wrapText="1"/>
      <protection locked="0"/>
    </xf>
    <xf numFmtId="0" fontId="0" fillId="37" borderId="13" xfId="0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" fillId="0" borderId="21" xfId="0" applyFont="1" applyFill="1" applyBorder="1" applyAlignment="1" applyProtection="1">
      <alignment/>
      <protection locked="0"/>
    </xf>
    <xf numFmtId="0" fontId="2" fillId="0" borderId="18" xfId="0" applyFont="1" applyFill="1" applyBorder="1" applyAlignment="1" applyProtection="1">
      <alignment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9" fillId="0" borderId="0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 applyProtection="1">
      <alignment horizontal="left"/>
      <protection locked="0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37" borderId="0" xfId="0" applyFont="1" applyFill="1" applyBorder="1" applyAlignment="1" applyProtection="1">
      <alignment wrapText="1"/>
      <protection locked="0"/>
    </xf>
    <xf numFmtId="0" fontId="2" fillId="37" borderId="12" xfId="0" applyFont="1" applyFill="1" applyBorder="1" applyAlignment="1" applyProtection="1">
      <alignment wrapText="1"/>
      <protection locked="0"/>
    </xf>
    <xf numFmtId="0" fontId="3" fillId="37" borderId="0" xfId="0" applyFont="1" applyFill="1" applyBorder="1" applyAlignment="1" applyProtection="1">
      <alignment horizontal="left" wrapText="1"/>
      <protection locked="0"/>
    </xf>
    <xf numFmtId="0" fontId="0" fillId="37" borderId="0" xfId="0" applyFill="1" applyBorder="1" applyAlignment="1" applyProtection="1">
      <alignment wrapText="1"/>
      <protection locked="0"/>
    </xf>
    <xf numFmtId="0" fontId="7" fillId="0" borderId="17" xfId="41" applyBorder="1" applyAlignment="1" applyProtection="1">
      <alignment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_Workbook1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0</xdr:row>
      <xdr:rowOff>200025</xdr:rowOff>
    </xdr:from>
    <xdr:to>
      <xdr:col>11</xdr:col>
      <xdr:colOff>161925</xdr:colOff>
      <xdr:row>5</xdr:row>
      <xdr:rowOff>228600</xdr:rowOff>
    </xdr:to>
    <xdr:pic>
      <xdr:nvPicPr>
        <xdr:cNvPr id="1" name="图片 2" descr="LOGO-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200025"/>
          <a:ext cx="27051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nt%20Industries\15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ob Entry"/>
      <sheetName val="Sheet1"/>
      <sheetName val="Input CASEBOUND"/>
      <sheetName val="Job Entry Ext CASEBOUND"/>
      <sheetName val="Input SOFTCOVER"/>
      <sheetName val="Job Entry Ext SOFTCOVER"/>
      <sheetName val="Input Brochure"/>
      <sheetName val="Job Entry Ext Brochure"/>
      <sheetName val="Macro2"/>
      <sheetName val="Macro1"/>
      <sheetName val="Module1"/>
    </sheetNames>
    <sheetDataSet>
      <sheetData sheetId="4">
        <row r="1">
          <cell r="A1">
            <v>1</v>
          </cell>
          <cell r="B1" t="str">
            <v>Date Bid Submitted:  </v>
          </cell>
          <cell r="C1" t="str">
            <v> 03-25-08</v>
          </cell>
        </row>
        <row r="2">
          <cell r="A2">
            <v>2</v>
          </cell>
          <cell r="B2" t="str">
            <v>Bid Due Date: </v>
          </cell>
          <cell r="C2">
            <v>39535</v>
          </cell>
        </row>
        <row r="3">
          <cell r="A3">
            <v>3</v>
          </cell>
          <cell r="B3" t="str">
            <v>Print Project Title: </v>
          </cell>
          <cell r="C3" t="str">
            <v>The Enlightened Kitchen</v>
          </cell>
        </row>
        <row r="4">
          <cell r="A4">
            <v>4</v>
          </cell>
          <cell r="B4" t="str">
            <v>Contact Name: </v>
          </cell>
          <cell r="C4" t="str">
            <v>Marie Oser</v>
          </cell>
        </row>
        <row r="5">
          <cell r="A5">
            <v>5</v>
          </cell>
          <cell r="B5" t="str">
            <v>Contact Company Name: </v>
          </cell>
          <cell r="C5" t="str">
            <v>self-publisher/author</v>
          </cell>
        </row>
        <row r="6">
          <cell r="A6">
            <v>6</v>
          </cell>
          <cell r="B6" t="str">
            <v>Contact Address: </v>
          </cell>
          <cell r="C6" t="str">
            <v>214 Green Heath Place</v>
          </cell>
        </row>
        <row r="7">
          <cell r="A7">
            <v>7</v>
          </cell>
          <cell r="B7" t="str">
            <v>Contact City: </v>
          </cell>
          <cell r="C7" t="str">
            <v>Thousand Oaks</v>
          </cell>
        </row>
        <row r="8">
          <cell r="A8">
            <v>8</v>
          </cell>
          <cell r="B8" t="str">
            <v>Contact State: </v>
          </cell>
          <cell r="C8" t="str">
            <v>CALIFORNIA</v>
          </cell>
        </row>
        <row r="9">
          <cell r="A9">
            <v>9</v>
          </cell>
          <cell r="B9" t="str">
            <v>Contact Zip Code: </v>
          </cell>
          <cell r="C9">
            <v>91364</v>
          </cell>
        </row>
        <row r="10">
          <cell r="A10">
            <v>10</v>
          </cell>
          <cell r="B10" t="str">
            <v>Contact Country: </v>
          </cell>
          <cell r="C10" t="str">
            <v>United States</v>
          </cell>
        </row>
        <row r="11">
          <cell r="A11">
            <v>11</v>
          </cell>
          <cell r="B11" t="str">
            <v>Contact Phone: </v>
          </cell>
          <cell r="C11" t="str">
            <v>805-446-2908</v>
          </cell>
        </row>
        <row r="12">
          <cell r="A12">
            <v>12</v>
          </cell>
          <cell r="B12" t="str">
            <v>Contact Fax: </v>
          </cell>
          <cell r="C12" t="str">
            <v>na</v>
          </cell>
        </row>
        <row r="13">
          <cell r="A13">
            <v>13</v>
          </cell>
          <cell r="B13" t="str">
            <v>Contact Email: </v>
          </cell>
          <cell r="C13" t="str">
            <v>marie2@vegtv.com</v>
          </cell>
        </row>
        <row r="14">
          <cell r="A14">
            <v>14</v>
          </cell>
          <cell r="B14" t="str">
            <v>Schedule Needed: </v>
          </cell>
          <cell r="C14" t="str">
            <v>turnaround time?</v>
          </cell>
        </row>
        <row r="15">
          <cell r="A15">
            <v>15</v>
          </cell>
          <cell r="B15" t="str">
            <v>Quantity: </v>
          </cell>
          <cell r="C15" t="str">
            <v>1,000 / 2,000</v>
          </cell>
        </row>
        <row r="16">
          <cell r="A16">
            <v>16</v>
          </cell>
          <cell r="B16" t="str">
            <v>Size Finished: </v>
          </cell>
          <cell r="C16" t="str">
            <v>finished: 7-5/8 x 9-1/4</v>
          </cell>
        </row>
        <row r="17">
          <cell r="A17">
            <v>17</v>
          </cell>
          <cell r="B17" t="str">
            <v>No. of Pages: </v>
          </cell>
          <cell r="C17" t="str">
            <v>320 pgs + cover</v>
          </cell>
        </row>
        <row r="18">
          <cell r="A18">
            <v>18</v>
          </cell>
          <cell r="B18" t="str">
            <v>Cover Stock: </v>
          </cell>
          <cell r="C18" t="str">
            <v>10pt C1S cover vs. 12pt C1S cover</v>
          </cell>
        </row>
        <row r="19">
          <cell r="A19">
            <v>19</v>
          </cell>
          <cell r="B19" t="str">
            <v>Text Stock: </v>
          </cell>
          <cell r="C19" t="str">
            <v>60# smooth white opaque offset</v>
          </cell>
        </row>
        <row r="20">
          <cell r="A20">
            <v>20</v>
          </cell>
          <cell r="B20" t="str">
            <v>Cover Ink: </v>
          </cell>
          <cell r="C20" t="str">
            <v>4/0/0/4 (4-color process)</v>
          </cell>
        </row>
        <row r="21">
          <cell r="A21">
            <v>21</v>
          </cell>
          <cell r="B21" t="str">
            <v>Text Ink: </v>
          </cell>
          <cell r="C21" t="str">
            <v>black only -- just text</v>
          </cell>
        </row>
        <row r="22">
          <cell r="A22">
            <v>22</v>
          </cell>
          <cell r="B22" t="str">
            <v>Cover Coating: </v>
          </cell>
          <cell r="C22" t="str">
            <v>quote as addl cost lay-flat-film lamination vs. aqueous coating</v>
          </cell>
        </row>
        <row r="23">
          <cell r="A23">
            <v>23</v>
          </cell>
          <cell r="B23" t="str">
            <v>Ink Coverage: </v>
          </cell>
          <cell r="C23" t="str">
            <v>cover: heavy; text: medium</v>
          </cell>
        </row>
        <row r="24">
          <cell r="A24">
            <v>24</v>
          </cell>
          <cell r="B24" t="str">
            <v>Halftones/Duotones: </v>
          </cell>
          <cell r="C24" t="str">
            <v>na</v>
          </cell>
        </row>
        <row r="25">
          <cell r="A25">
            <v>25</v>
          </cell>
          <cell r="B25" t="str">
            <v>Four Color Proc Pix: </v>
          </cell>
          <cell r="C25" t="str">
            <v>na</v>
          </cell>
        </row>
        <row r="26">
          <cell r="A26">
            <v>26</v>
          </cell>
          <cell r="B26" t="str">
            <v>Separations Needed: </v>
          </cell>
          <cell r="C26" t="str">
            <v>na</v>
          </cell>
        </row>
        <row r="27">
          <cell r="A27">
            <v>27</v>
          </cell>
          <cell r="B27" t="str">
            <v>Bleeds: </v>
          </cell>
          <cell r="C27" t="str">
            <v>na</v>
          </cell>
        </row>
        <row r="28">
          <cell r="A28">
            <v>28</v>
          </cell>
          <cell r="B28" t="str">
            <v>Screens: </v>
          </cell>
          <cell r="C28" t="str">
            <v>na</v>
          </cell>
        </row>
        <row r="29">
          <cell r="A29">
            <v>29</v>
          </cell>
          <cell r="B29" t="str">
            <v>Strip-ins: </v>
          </cell>
          <cell r="C29" t="str">
            <v>na</v>
          </cell>
        </row>
        <row r="30">
          <cell r="A30">
            <v>30</v>
          </cell>
          <cell r="B30" t="str">
            <v>Reverses: </v>
          </cell>
          <cell r="C30" t="str">
            <v>full bleeds on cover 1 &amp; 4</v>
          </cell>
        </row>
        <row r="31">
          <cell r="A31">
            <v>31</v>
          </cell>
          <cell r="B31" t="str">
            <v>Knock-outs: </v>
          </cell>
          <cell r="C31" t="str">
            <v>na</v>
          </cell>
        </row>
        <row r="32">
          <cell r="A32">
            <v>32</v>
          </cell>
          <cell r="B32" t="str">
            <v>Registration/Trapping: </v>
          </cell>
          <cell r="C32" t="str">
            <v>na</v>
          </cell>
        </row>
        <row r="33">
          <cell r="A33">
            <v>33</v>
          </cell>
          <cell r="B33" t="str">
            <v>Bindery: </v>
          </cell>
          <cell r="C33" t="str">
            <v>perfect bound</v>
          </cell>
        </row>
        <row r="34">
          <cell r="A34">
            <v>34</v>
          </cell>
          <cell r="B34" t="str">
            <v>Finishing, Die Cutting, etc.: </v>
          </cell>
          <cell r="C34" t="str">
            <v>na</v>
          </cell>
        </row>
        <row r="35">
          <cell r="A35">
            <v>35</v>
          </cell>
          <cell r="B35" t="str">
            <v>Artwork Provided: </v>
          </cell>
          <cell r="C35" t="str">
            <v>need separate pricing for scanning in existing book and printing from those files.</v>
          </cell>
        </row>
        <row r="36">
          <cell r="A36">
            <v>36</v>
          </cell>
          <cell r="B36" t="str">
            <v>Proof Requested: </v>
          </cell>
          <cell r="C36" t="str">
            <v>color proof for cover; blueline for text</v>
          </cell>
        </row>
        <row r="37">
          <cell r="A37">
            <v>37</v>
          </cell>
          <cell r="B37" t="str">
            <v>Packaging: </v>
          </cell>
          <cell r="C37" t="str">
            <v>addl cost for multiple shrinkwrapping</v>
          </cell>
        </row>
        <row r="38">
          <cell r="A38">
            <v>38</v>
          </cell>
          <cell r="B38" t="str">
            <v>Delivery Contact: </v>
          </cell>
          <cell r="C38" t="str">
            <v>Marie Oser</v>
          </cell>
        </row>
        <row r="39">
          <cell r="A39">
            <v>39</v>
          </cell>
          <cell r="B39" t="str">
            <v>Delivery Company: </v>
          </cell>
          <cell r="C39" t="str">
            <v>self-publisher/author</v>
          </cell>
        </row>
        <row r="40">
          <cell r="A40">
            <v>40</v>
          </cell>
          <cell r="B40" t="str">
            <v>Delivery Address: </v>
          </cell>
          <cell r="C40" t="str">
            <v>214 Green Heath Place</v>
          </cell>
        </row>
        <row r="41">
          <cell r="A41">
            <v>41</v>
          </cell>
          <cell r="B41" t="str">
            <v>Delivery City: </v>
          </cell>
          <cell r="C41" t="str">
            <v>Thousand Oaks</v>
          </cell>
        </row>
        <row r="42">
          <cell r="A42">
            <v>42</v>
          </cell>
          <cell r="B42" t="str">
            <v>Delivery State: </v>
          </cell>
          <cell r="C42" t="str">
            <v>CALIFORNIA</v>
          </cell>
        </row>
        <row r="43">
          <cell r="A43">
            <v>43</v>
          </cell>
          <cell r="B43" t="str">
            <v>Delivery Zip: </v>
          </cell>
          <cell r="C43">
            <v>91364</v>
          </cell>
        </row>
        <row r="44">
          <cell r="A44">
            <v>44</v>
          </cell>
          <cell r="B44" t="str">
            <v>Delivery Country: </v>
          </cell>
          <cell r="C44" t="str">
            <v>United States</v>
          </cell>
        </row>
        <row r="45">
          <cell r="A45">
            <v>45</v>
          </cell>
          <cell r="B45" t="str">
            <v>Delivery Phone: </v>
          </cell>
          <cell r="C45" t="str">
            <v>805-446-2908</v>
          </cell>
        </row>
        <row r="46">
          <cell r="A46">
            <v>46</v>
          </cell>
          <cell r="B46" t="str">
            <v>Additional Comments: </v>
          </cell>
          <cell r="C46" t="str">
            <v>job will deliver to Los Angeles, CA warehouse. Thank you.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erryChan@yhboardgames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on@lithopak.com" TargetMode="External" /><Relationship Id="rId2" Type="http://schemas.openxmlformats.org/officeDocument/2006/relationships/hyperlink" Target="mailto:candy@lithopak.com" TargetMode="External" /><Relationship Id="rId3" Type="http://schemas.openxmlformats.org/officeDocument/2006/relationships/hyperlink" Target="mailto:selina@lithopak.com" TargetMode="External" /><Relationship Id="rId4" Type="http://schemas.openxmlformats.org/officeDocument/2006/relationships/hyperlink" Target="mailto:brad@lithopak.com" TargetMode="External" /><Relationship Id="rId5" Type="http://schemas.openxmlformats.org/officeDocument/2006/relationships/hyperlink" Target="mailto:ericzhong-8688@163.com" TargetMode="External" /><Relationship Id="rId6" Type="http://schemas.openxmlformats.org/officeDocument/2006/relationships/hyperlink" Target="mailto:s583909@126.com" TargetMode="External" /><Relationship Id="rId7" Type="http://schemas.openxmlformats.org/officeDocument/2006/relationships/hyperlink" Target="mailto:jwu123@yahoo.com" TargetMode="External" /><Relationship Id="rId8" Type="http://schemas.openxmlformats.org/officeDocument/2006/relationships/hyperlink" Target="mailto:sdlguo@163.com" TargetMode="External" /><Relationship Id="rId9" Type="http://schemas.openxmlformats.org/officeDocument/2006/relationships/hyperlink" Target="mailto:factory@flocking.com.hk" TargetMode="External" /><Relationship Id="rId10" Type="http://schemas.openxmlformats.org/officeDocument/2006/relationships/hyperlink" Target="mailto:xxyu_cm@126.com" TargetMode="External" /><Relationship Id="rId11" Type="http://schemas.openxmlformats.org/officeDocument/2006/relationships/hyperlink" Target="mailto:lmd-828@yahoo.com.cn" TargetMode="External" /><Relationship Id="rId12" Type="http://schemas.openxmlformats.org/officeDocument/2006/relationships/hyperlink" Target="mailto:Junyi9998@163.com" TargetMode="External" /><Relationship Id="rId13" Type="http://schemas.openxmlformats.org/officeDocument/2006/relationships/hyperlink" Target="mailto:bob@lithopak.com" TargetMode="External" /><Relationship Id="rId14" Type="http://schemas.openxmlformats.org/officeDocument/2006/relationships/hyperlink" Target="mailto:tammy@lithopak.com" TargetMode="External" /><Relationship Id="rId15" Type="http://schemas.openxmlformats.org/officeDocument/2006/relationships/hyperlink" Target="mailto:fosco@lithopak.com" TargetMode="External" /><Relationship Id="rId16" Type="http://schemas.openxmlformats.org/officeDocument/2006/relationships/hyperlink" Target="mailto:sam@lithopak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selection activeCell="F41" sqref="F41"/>
    </sheetView>
  </sheetViews>
  <sheetFormatPr defaultColWidth="12.421875" defaultRowHeight="12.75"/>
  <cols>
    <col min="1" max="1" width="10.8515625" style="124" customWidth="1"/>
    <col min="2" max="2" width="24.00390625" style="124" customWidth="1"/>
    <col min="3" max="3" width="30.28125" style="124" customWidth="1"/>
    <col min="4" max="16384" width="12.421875" style="124" customWidth="1"/>
  </cols>
  <sheetData>
    <row r="1" spans="1:3" ht="12.75">
      <c r="A1" s="124">
        <v>1</v>
      </c>
      <c r="B1" s="124" t="s">
        <v>65</v>
      </c>
      <c r="C1" s="124" t="s">
        <v>66</v>
      </c>
    </row>
    <row r="2" spans="1:3" ht="12.75">
      <c r="A2" s="124">
        <v>2</v>
      </c>
      <c r="B2" s="124" t="s">
        <v>67</v>
      </c>
      <c r="C2" s="125">
        <v>39529</v>
      </c>
    </row>
    <row r="3" spans="1:3" ht="12.75">
      <c r="A3" s="124">
        <v>3</v>
      </c>
      <c r="B3" s="124" t="s">
        <v>68</v>
      </c>
      <c r="C3" s="124" t="s">
        <v>69</v>
      </c>
    </row>
    <row r="4" spans="1:3" ht="12.75">
      <c r="A4" s="124">
        <v>4</v>
      </c>
      <c r="B4" s="124" t="s">
        <v>70</v>
      </c>
      <c r="C4" s="124" t="s">
        <v>71</v>
      </c>
    </row>
    <row r="5" spans="1:3" ht="12.75">
      <c r="A5" s="124">
        <v>5</v>
      </c>
      <c r="B5" s="124" t="s">
        <v>72</v>
      </c>
      <c r="C5" s="124" t="s">
        <v>73</v>
      </c>
    </row>
    <row r="6" spans="1:3" ht="12.75">
      <c r="A6" s="124">
        <v>6</v>
      </c>
      <c r="B6" s="124" t="s">
        <v>74</v>
      </c>
      <c r="C6" s="124" t="s">
        <v>75</v>
      </c>
    </row>
    <row r="7" spans="1:3" ht="12.75">
      <c r="A7" s="124">
        <v>7</v>
      </c>
      <c r="B7" s="124" t="s">
        <v>76</v>
      </c>
      <c r="C7" s="124" t="s">
        <v>77</v>
      </c>
    </row>
    <row r="8" spans="1:3" ht="12.75">
      <c r="A8" s="124">
        <v>8</v>
      </c>
      <c r="B8" s="124" t="s">
        <v>78</v>
      </c>
      <c r="C8" s="124" t="s">
        <v>79</v>
      </c>
    </row>
    <row r="9" spans="1:3" ht="12.75">
      <c r="A9" s="124">
        <v>9</v>
      </c>
      <c r="B9" s="124" t="s">
        <v>80</v>
      </c>
      <c r="C9" s="124">
        <v>8701</v>
      </c>
    </row>
    <row r="10" spans="1:3" ht="12.75">
      <c r="A10" s="124">
        <v>10</v>
      </c>
      <c r="B10" s="124" t="s">
        <v>81</v>
      </c>
      <c r="C10" s="124" t="s">
        <v>82</v>
      </c>
    </row>
    <row r="11" spans="1:3" ht="12.75">
      <c r="A11" s="124">
        <v>11</v>
      </c>
      <c r="B11" s="124" t="s">
        <v>83</v>
      </c>
      <c r="C11" s="124" t="s">
        <v>84</v>
      </c>
    </row>
    <row r="12" spans="1:3" ht="12.75">
      <c r="A12" s="124">
        <v>12</v>
      </c>
      <c r="B12" s="124" t="s">
        <v>85</v>
      </c>
      <c r="C12" s="124" t="s">
        <v>86</v>
      </c>
    </row>
    <row r="13" spans="1:3" ht="12.75">
      <c r="A13" s="124">
        <v>13</v>
      </c>
      <c r="B13" s="124" t="s">
        <v>87</v>
      </c>
      <c r="C13" s="124" t="s">
        <v>88</v>
      </c>
    </row>
    <row r="14" spans="1:3" ht="12.75">
      <c r="A14" s="124">
        <v>14</v>
      </c>
      <c r="B14" s="124" t="s">
        <v>89</v>
      </c>
      <c r="C14" s="124" t="s">
        <v>90</v>
      </c>
    </row>
    <row r="15" spans="1:3" ht="12.75">
      <c r="A15" s="124">
        <v>15</v>
      </c>
      <c r="B15" s="124" t="s">
        <v>91</v>
      </c>
      <c r="C15" s="124">
        <v>25000</v>
      </c>
    </row>
    <row r="16" spans="1:3" ht="12.75">
      <c r="A16" s="124">
        <v>16</v>
      </c>
      <c r="B16" s="124" t="s">
        <v>92</v>
      </c>
      <c r="C16" s="124" t="s">
        <v>93</v>
      </c>
    </row>
    <row r="17" spans="1:3" ht="12.75">
      <c r="A17" s="124">
        <v>17</v>
      </c>
      <c r="B17" s="124" t="s">
        <v>94</v>
      </c>
      <c r="C17" s="124" t="s">
        <v>95</v>
      </c>
    </row>
    <row r="18" spans="1:3" ht="12.75">
      <c r="A18" s="124">
        <v>18</v>
      </c>
      <c r="B18" s="124" t="s">
        <v>0</v>
      </c>
      <c r="C18" s="124" t="s">
        <v>1</v>
      </c>
    </row>
    <row r="19" spans="1:3" ht="12.75">
      <c r="A19" s="124">
        <v>19</v>
      </c>
      <c r="B19" s="124" t="s">
        <v>2</v>
      </c>
      <c r="C19" s="124" t="s">
        <v>3</v>
      </c>
    </row>
    <row r="20" spans="1:3" ht="12.75">
      <c r="A20" s="124">
        <v>20</v>
      </c>
      <c r="B20" s="124" t="s">
        <v>4</v>
      </c>
      <c r="C20" s="124" t="s">
        <v>3</v>
      </c>
    </row>
    <row r="21" spans="1:3" ht="12.75">
      <c r="A21" s="124">
        <v>21</v>
      </c>
      <c r="B21" s="124" t="s">
        <v>5</v>
      </c>
      <c r="C21" s="124" t="s">
        <v>3</v>
      </c>
    </row>
    <row r="22" spans="1:3" ht="12.75">
      <c r="A22" s="124">
        <v>22</v>
      </c>
      <c r="B22" s="124" t="s">
        <v>6</v>
      </c>
      <c r="C22" s="124" t="s">
        <v>3</v>
      </c>
    </row>
    <row r="23" spans="1:3" ht="12.75">
      <c r="A23" s="124">
        <v>23</v>
      </c>
      <c r="B23" s="124" t="s">
        <v>7</v>
      </c>
      <c r="C23" s="124" t="s">
        <v>3</v>
      </c>
    </row>
    <row r="24" spans="1:3" ht="12.75">
      <c r="A24" s="124">
        <v>24</v>
      </c>
      <c r="B24" s="124" t="s">
        <v>8</v>
      </c>
      <c r="C24" s="124" t="s">
        <v>9</v>
      </c>
    </row>
    <row r="25" spans="1:3" ht="12.75">
      <c r="A25" s="124">
        <v>25</v>
      </c>
      <c r="B25" s="124" t="s">
        <v>10</v>
      </c>
      <c r="C25" s="126" t="s">
        <v>11</v>
      </c>
    </row>
    <row r="26" spans="1:3" ht="12.75">
      <c r="A26" s="124">
        <v>26</v>
      </c>
      <c r="B26" s="124" t="s">
        <v>12</v>
      </c>
      <c r="C26" s="124" t="s">
        <v>13</v>
      </c>
    </row>
    <row r="27" spans="1:3" ht="12.75">
      <c r="A27" s="124">
        <v>27</v>
      </c>
      <c r="B27" s="124" t="s">
        <v>14</v>
      </c>
      <c r="C27" s="124" t="s">
        <v>3</v>
      </c>
    </row>
    <row r="28" spans="1:3" ht="12.75">
      <c r="A28" s="124">
        <v>28</v>
      </c>
      <c r="B28" s="124" t="s">
        <v>15</v>
      </c>
      <c r="C28" s="124" t="s">
        <v>110</v>
      </c>
    </row>
    <row r="29" spans="1:3" ht="12.75">
      <c r="A29" s="124">
        <v>29</v>
      </c>
      <c r="B29" s="124" t="s">
        <v>111</v>
      </c>
      <c r="C29" s="124" t="s">
        <v>3</v>
      </c>
    </row>
    <row r="30" spans="1:3" ht="12.75">
      <c r="A30" s="124">
        <v>30</v>
      </c>
      <c r="B30" s="124" t="s">
        <v>112</v>
      </c>
      <c r="C30" s="124" t="s">
        <v>3</v>
      </c>
    </row>
    <row r="31" spans="1:3" ht="12.75">
      <c r="A31" s="124">
        <v>31</v>
      </c>
      <c r="B31" s="124" t="s">
        <v>113</v>
      </c>
      <c r="C31" s="124" t="s">
        <v>3</v>
      </c>
    </row>
    <row r="32" spans="1:3" ht="12.75">
      <c r="A32" s="124">
        <v>32</v>
      </c>
      <c r="B32" s="124" t="s">
        <v>114</v>
      </c>
      <c r="C32" s="124" t="s">
        <v>3</v>
      </c>
    </row>
    <row r="33" spans="1:3" ht="12.75">
      <c r="A33" s="124">
        <v>33</v>
      </c>
      <c r="B33" s="124" t="s">
        <v>115</v>
      </c>
      <c r="C33" s="124" t="s">
        <v>3</v>
      </c>
    </row>
    <row r="34" spans="1:3" ht="12.75">
      <c r="A34" s="124">
        <v>34</v>
      </c>
      <c r="B34" s="124" t="s">
        <v>116</v>
      </c>
      <c r="C34" s="124" t="s">
        <v>3</v>
      </c>
    </row>
    <row r="35" spans="1:3" ht="12.75">
      <c r="A35" s="124">
        <v>35</v>
      </c>
      <c r="B35" s="124" t="s">
        <v>117</v>
      </c>
      <c r="C35" s="124" t="s">
        <v>3</v>
      </c>
    </row>
    <row r="36" spans="1:3" ht="12.75">
      <c r="A36" s="124">
        <v>36</v>
      </c>
      <c r="B36" s="124" t="s">
        <v>118</v>
      </c>
      <c r="C36" s="124" t="s">
        <v>3</v>
      </c>
    </row>
    <row r="37" spans="1:3" ht="12.75">
      <c r="A37" s="124">
        <v>37</v>
      </c>
      <c r="B37" s="124" t="s">
        <v>119</v>
      </c>
      <c r="C37" s="124" t="s">
        <v>120</v>
      </c>
    </row>
    <row r="38" spans="1:3" ht="12.75">
      <c r="A38" s="124">
        <v>38</v>
      </c>
      <c r="B38" s="124" t="s">
        <v>121</v>
      </c>
      <c r="C38" s="124" t="s">
        <v>122</v>
      </c>
    </row>
    <row r="39" spans="1:3" ht="12.75">
      <c r="A39" s="124">
        <v>39</v>
      </c>
      <c r="B39" s="124" t="s">
        <v>123</v>
      </c>
      <c r="C39" s="124" t="s">
        <v>124</v>
      </c>
    </row>
    <row r="40" spans="1:3" ht="12.75">
      <c r="A40" s="124">
        <v>40</v>
      </c>
      <c r="B40" s="124" t="s">
        <v>125</v>
      </c>
      <c r="C40" s="124" t="s">
        <v>126</v>
      </c>
    </row>
    <row r="41" spans="1:3" ht="12.75">
      <c r="A41" s="124">
        <v>41</v>
      </c>
      <c r="B41" s="124" t="s">
        <v>127</v>
      </c>
      <c r="C41" s="124" t="s">
        <v>128</v>
      </c>
    </row>
    <row r="42" spans="1:3" ht="12.75">
      <c r="A42" s="124">
        <v>42</v>
      </c>
      <c r="B42" s="124" t="s">
        <v>129</v>
      </c>
      <c r="C42" s="124" t="s">
        <v>130</v>
      </c>
    </row>
    <row r="43" spans="1:3" ht="12.75">
      <c r="A43" s="124">
        <v>43</v>
      </c>
      <c r="B43" s="124" t="s">
        <v>29</v>
      </c>
      <c r="C43" s="124">
        <v>8701</v>
      </c>
    </row>
    <row r="44" spans="1:3" ht="12.75">
      <c r="A44" s="124">
        <v>44</v>
      </c>
      <c r="B44" s="124" t="s">
        <v>30</v>
      </c>
      <c r="C44" s="124" t="s">
        <v>31</v>
      </c>
    </row>
    <row r="45" spans="1:3" ht="12.75">
      <c r="A45" s="124">
        <v>45</v>
      </c>
      <c r="B45" s="124" t="s">
        <v>32</v>
      </c>
      <c r="C45" s="124">
        <v>40</v>
      </c>
    </row>
    <row r="46" spans="1:3" ht="12.75">
      <c r="A46" s="124">
        <v>46</v>
      </c>
      <c r="B46" s="124" t="s">
        <v>33</v>
      </c>
      <c r="C46" s="124" t="s">
        <v>34</v>
      </c>
    </row>
    <row r="47" spans="1:3" ht="12.75">
      <c r="A47" s="124">
        <v>47</v>
      </c>
      <c r="B47" s="124" t="s">
        <v>35</v>
      </c>
      <c r="C47" s="124" t="s">
        <v>79</v>
      </c>
    </row>
    <row r="48" spans="1:3" ht="12.75">
      <c r="A48" s="124">
        <v>48</v>
      </c>
      <c r="B48" s="124" t="s">
        <v>36</v>
      </c>
      <c r="C48" s="124">
        <v>8701</v>
      </c>
    </row>
    <row r="49" spans="1:3" ht="12.75">
      <c r="A49" s="124">
        <v>49</v>
      </c>
      <c r="B49" s="124" t="s">
        <v>37</v>
      </c>
      <c r="C49" s="124" t="s">
        <v>82</v>
      </c>
    </row>
    <row r="50" spans="1:3" ht="12.75">
      <c r="A50" s="124">
        <v>50</v>
      </c>
      <c r="B50" s="124" t="s">
        <v>38</v>
      </c>
      <c r="C50" s="124" t="s">
        <v>84</v>
      </c>
    </row>
    <row r="51" spans="1:2" ht="12.75">
      <c r="A51" s="124">
        <v>51</v>
      </c>
      <c r="B51" s="124" t="s">
        <v>39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M59"/>
  <sheetViews>
    <sheetView tabSelected="1" zoomScale="125" zoomScaleNormal="125" zoomScalePageLayoutView="0" workbookViewId="0" topLeftCell="B1">
      <selection activeCell="O11" sqref="O11"/>
    </sheetView>
  </sheetViews>
  <sheetFormatPr defaultColWidth="8.8515625" defaultRowHeight="12.75"/>
  <cols>
    <col min="1" max="1" width="13.28125" style="0" hidden="1" customWidth="1"/>
    <col min="2" max="2" width="14.8515625" style="0" customWidth="1"/>
    <col min="3" max="4" width="14.28125" style="0" customWidth="1"/>
    <col min="5" max="5" width="12.140625" style="0" customWidth="1"/>
    <col min="6" max="6" width="11.421875" style="0" customWidth="1"/>
    <col min="7" max="7" width="2.00390625" style="0" customWidth="1"/>
    <col min="8" max="8" width="12.28125" style="0" customWidth="1"/>
    <col min="9" max="9" width="11.421875" style="0" customWidth="1"/>
    <col min="10" max="10" width="12.8515625" style="0" customWidth="1"/>
    <col min="11" max="11" width="14.140625" style="0" customWidth="1"/>
  </cols>
  <sheetData>
    <row r="1" spans="2:12" ht="21" customHeight="1">
      <c r="B1" s="59" t="s">
        <v>334</v>
      </c>
      <c r="C1" s="60"/>
      <c r="D1" s="15"/>
      <c r="E1" s="15" t="s">
        <v>158</v>
      </c>
      <c r="F1" s="17"/>
      <c r="G1" s="17"/>
      <c r="H1" s="18"/>
      <c r="I1" s="16"/>
      <c r="J1" s="16"/>
      <c r="K1" s="15"/>
      <c r="L1" s="2"/>
    </row>
    <row r="2" spans="2:12" s="4" customFormat="1" ht="21" customHeight="1">
      <c r="B2" s="107" t="s">
        <v>455</v>
      </c>
      <c r="C2" s="195" t="s">
        <v>457</v>
      </c>
      <c r="D2" s="118"/>
      <c r="E2" s="71" t="s">
        <v>411</v>
      </c>
      <c r="F2" s="158"/>
      <c r="G2" s="159"/>
      <c r="H2" s="85"/>
      <c r="I2" s="171"/>
      <c r="J2" s="172"/>
      <c r="K2" s="173"/>
      <c r="L2" s="3"/>
    </row>
    <row r="3" spans="2:12" s="4" customFormat="1" ht="21" customHeight="1">
      <c r="B3" s="35" t="s">
        <v>453</v>
      </c>
      <c r="C3" s="130"/>
      <c r="D3" s="118"/>
      <c r="E3" s="1" t="s">
        <v>47</v>
      </c>
      <c r="F3" s="130"/>
      <c r="G3" s="120"/>
      <c r="I3" s="174"/>
      <c r="J3" s="175"/>
      <c r="K3" s="147"/>
      <c r="L3" s="6"/>
    </row>
    <row r="4" spans="2:12" s="4" customFormat="1" ht="21" customHeight="1">
      <c r="B4" s="53" t="s">
        <v>454</v>
      </c>
      <c r="C4" s="130"/>
      <c r="D4" s="119"/>
      <c r="E4" s="1" t="s">
        <v>273</v>
      </c>
      <c r="F4" s="132"/>
      <c r="G4" s="120"/>
      <c r="I4" s="174"/>
      <c r="J4" s="175"/>
      <c r="K4" s="147"/>
      <c r="L4" s="6"/>
    </row>
    <row r="5" spans="2:12" s="4" customFormat="1" ht="21" customHeight="1">
      <c r="B5" s="35" t="s">
        <v>165</v>
      </c>
      <c r="C5" s="130"/>
      <c r="D5" s="119"/>
      <c r="E5" s="10" t="s">
        <v>48</v>
      </c>
      <c r="F5" s="131"/>
      <c r="G5" s="120"/>
      <c r="I5" s="176"/>
      <c r="J5" s="177"/>
      <c r="K5" s="178"/>
      <c r="L5" s="6"/>
    </row>
    <row r="6" spans="2:12" s="8" customFormat="1" ht="21" customHeight="1">
      <c r="B6" s="35"/>
      <c r="C6" s="7"/>
      <c r="D6" s="10"/>
      <c r="E6" s="62"/>
      <c r="F6" s="9"/>
      <c r="G6" s="9"/>
      <c r="H6" s="5"/>
      <c r="I6" s="10"/>
      <c r="J6" s="5"/>
      <c r="K6" s="40"/>
      <c r="L6" s="3"/>
    </row>
    <row r="7" spans="4:12" s="8" customFormat="1" ht="10.5" customHeight="1">
      <c r="D7" s="10"/>
      <c r="E7" s="5"/>
      <c r="F7" s="9"/>
      <c r="G7" s="9"/>
      <c r="H7" s="5"/>
      <c r="I7" s="10"/>
      <c r="J7" s="5"/>
      <c r="K7" s="3"/>
      <c r="L7" s="3"/>
    </row>
    <row r="8" spans="2:12" s="8" customFormat="1" ht="21" customHeight="1">
      <c r="B8" s="57" t="s">
        <v>233</v>
      </c>
      <c r="C8" s="58"/>
      <c r="D8" s="10"/>
      <c r="E8" s="5"/>
      <c r="F8" s="9"/>
      <c r="G8" s="9"/>
      <c r="H8" s="5"/>
      <c r="I8" s="10"/>
      <c r="J8" s="5"/>
      <c r="K8" s="3"/>
      <c r="L8" s="3"/>
    </row>
    <row r="9" spans="1:12" s="8" customFormat="1" ht="21" customHeight="1">
      <c r="A9" s="8" t="s">
        <v>448</v>
      </c>
      <c r="B9" s="50" t="s">
        <v>167</v>
      </c>
      <c r="C9" s="63">
        <v>2</v>
      </c>
      <c r="D9" s="51"/>
      <c r="E9" s="51"/>
      <c r="F9" s="51"/>
      <c r="G9" s="51"/>
      <c r="H9" s="51"/>
      <c r="I9" s="51"/>
      <c r="J9" s="87"/>
      <c r="K9" s="52"/>
      <c r="L9" s="3"/>
    </row>
    <row r="10" spans="2:12" s="8" customFormat="1" ht="21" customHeight="1">
      <c r="B10" s="64">
        <v>2</v>
      </c>
      <c r="C10" s="22"/>
      <c r="D10" s="32" t="s">
        <v>96</v>
      </c>
      <c r="E10" s="142"/>
      <c r="F10" s="143"/>
      <c r="G10" s="143"/>
      <c r="H10" s="143"/>
      <c r="I10" s="143"/>
      <c r="J10" s="143"/>
      <c r="K10" s="144"/>
      <c r="L10" s="3"/>
    </row>
    <row r="11" spans="2:12" s="8" customFormat="1" ht="21" customHeight="1">
      <c r="B11" s="64">
        <v>3</v>
      </c>
      <c r="C11" s="22"/>
      <c r="D11" s="32" t="s">
        <v>96</v>
      </c>
      <c r="E11" s="145"/>
      <c r="F11" s="146"/>
      <c r="G11" s="146"/>
      <c r="H11" s="146"/>
      <c r="I11" s="146"/>
      <c r="J11" s="146"/>
      <c r="K11" s="147"/>
      <c r="L11" s="3"/>
    </row>
    <row r="12" spans="2:12" s="8" customFormat="1" ht="21" customHeight="1">
      <c r="B12" s="64">
        <v>4</v>
      </c>
      <c r="C12" s="22"/>
      <c r="D12" s="32" t="s">
        <v>96</v>
      </c>
      <c r="E12" s="145"/>
      <c r="F12" s="146"/>
      <c r="G12" s="146"/>
      <c r="H12" s="146"/>
      <c r="I12" s="146"/>
      <c r="J12" s="146"/>
      <c r="K12" s="147"/>
      <c r="L12" s="3"/>
    </row>
    <row r="13" spans="2:12" s="8" customFormat="1" ht="21" customHeight="1">
      <c r="B13" s="64">
        <v>7</v>
      </c>
      <c r="C13" s="22"/>
      <c r="D13" s="32" t="s">
        <v>96</v>
      </c>
      <c r="E13" s="145"/>
      <c r="F13" s="146"/>
      <c r="G13" s="146"/>
      <c r="H13" s="146"/>
      <c r="I13" s="146"/>
      <c r="J13" s="146"/>
      <c r="K13" s="147"/>
      <c r="L13" s="3"/>
    </row>
    <row r="14" spans="2:12" s="8" customFormat="1" ht="21" customHeight="1">
      <c r="B14" s="35" t="s">
        <v>44</v>
      </c>
      <c r="C14" s="5"/>
      <c r="D14" s="31"/>
      <c r="E14" s="31"/>
      <c r="F14" s="31"/>
      <c r="G14" s="9"/>
      <c r="J14" s="5"/>
      <c r="K14" s="40"/>
      <c r="L14" s="3"/>
    </row>
    <row r="15" spans="2:12" s="8" customFormat="1" ht="21" customHeight="1">
      <c r="B15" s="53" t="s">
        <v>45</v>
      </c>
      <c r="C15" s="49"/>
      <c r="D15" s="31"/>
      <c r="E15" s="31"/>
      <c r="F15" s="31"/>
      <c r="G15" s="9"/>
      <c r="H15" s="10"/>
      <c r="I15" s="7"/>
      <c r="J15" s="5"/>
      <c r="K15" s="40"/>
      <c r="L15" s="3"/>
    </row>
    <row r="16" spans="1:12" s="8" customFormat="1" ht="21" customHeight="1">
      <c r="A16" s="8" t="s">
        <v>46</v>
      </c>
      <c r="B16" s="35" t="s">
        <v>414</v>
      </c>
      <c r="C16" s="49"/>
      <c r="D16" s="127"/>
      <c r="E16" s="128"/>
      <c r="F16" s="28"/>
      <c r="G16" s="9"/>
      <c r="H16" s="5"/>
      <c r="I16" s="10"/>
      <c r="J16" s="5"/>
      <c r="K16" s="40"/>
      <c r="L16" s="3"/>
    </row>
    <row r="17" spans="1:12" s="8" customFormat="1" ht="21" customHeight="1">
      <c r="A17" s="8" t="s">
        <v>415</v>
      </c>
      <c r="B17" s="35" t="s">
        <v>439</v>
      </c>
      <c r="C17" s="88"/>
      <c r="D17" s="29"/>
      <c r="E17" s="30"/>
      <c r="F17" s="28"/>
      <c r="G17" s="9"/>
      <c r="H17" s="127"/>
      <c r="I17" s="10"/>
      <c r="J17" s="129"/>
      <c r="K17" s="40"/>
      <c r="L17" s="3"/>
    </row>
    <row r="18" spans="1:12" s="8" customFormat="1" ht="21" customHeight="1">
      <c r="A18" s="8" t="s">
        <v>440</v>
      </c>
      <c r="B18" s="89" t="s">
        <v>441</v>
      </c>
      <c r="C18" s="88"/>
      <c r="D18" s="29"/>
      <c r="E18" s="30"/>
      <c r="F18" s="28"/>
      <c r="G18" s="9"/>
      <c r="H18" s="127"/>
      <c r="I18" s="10"/>
      <c r="J18" s="129"/>
      <c r="K18" s="40"/>
      <c r="L18" s="3"/>
    </row>
    <row r="19" spans="1:12" s="8" customFormat="1" ht="21" customHeight="1">
      <c r="A19" s="8" t="s">
        <v>442</v>
      </c>
      <c r="B19" s="35" t="s">
        <v>443</v>
      </c>
      <c r="C19" s="88"/>
      <c r="D19" s="29"/>
      <c r="E19" s="30"/>
      <c r="F19" s="28"/>
      <c r="G19" s="9"/>
      <c r="H19" s="127"/>
      <c r="I19" s="5"/>
      <c r="J19" s="129"/>
      <c r="K19" s="40"/>
      <c r="L19" s="3"/>
    </row>
    <row r="20" spans="2:12" s="8" customFormat="1" ht="21" customHeight="1">
      <c r="B20" s="53" t="s">
        <v>276</v>
      </c>
      <c r="C20" s="5"/>
      <c r="D20" s="29"/>
      <c r="E20" s="30"/>
      <c r="F20" s="28"/>
      <c r="G20" s="9"/>
      <c r="H20" s="32" t="s">
        <v>438</v>
      </c>
      <c r="I20" s="34">
        <v>4</v>
      </c>
      <c r="J20" s="5"/>
      <c r="K20" s="40"/>
      <c r="L20" s="3"/>
    </row>
    <row r="21" spans="2:12" s="8" customFormat="1" ht="21" customHeight="1">
      <c r="B21" s="90" t="s">
        <v>444</v>
      </c>
      <c r="C21" s="61">
        <v>2</v>
      </c>
      <c r="D21" s="54"/>
      <c r="E21" s="54"/>
      <c r="F21" s="42"/>
      <c r="G21" s="86"/>
      <c r="H21" s="42" t="s">
        <v>62</v>
      </c>
      <c r="I21" s="65"/>
      <c r="J21" s="55"/>
      <c r="K21" s="56"/>
      <c r="L21" s="3"/>
    </row>
    <row r="22" spans="2:12" s="8" customFormat="1" ht="22.5" customHeight="1">
      <c r="B22" s="45" t="s">
        <v>445</v>
      </c>
      <c r="C22" s="27"/>
      <c r="D22" s="31"/>
      <c r="E22" s="31"/>
      <c r="F22" s="31"/>
      <c r="G22" s="31"/>
      <c r="H22" s="3"/>
      <c r="I22" s="3"/>
      <c r="J22" s="3"/>
      <c r="K22" s="40"/>
      <c r="L22" s="3"/>
    </row>
    <row r="23" spans="1:12" s="8" customFormat="1" ht="22.5" customHeight="1">
      <c r="A23" s="4"/>
      <c r="B23" s="121" t="str">
        <f>VLOOKUP(B10,Process,2,FALSE)</f>
        <v>Cover</v>
      </c>
      <c r="C23" s="5">
        <v>16</v>
      </c>
      <c r="D23" s="11">
        <v>43</v>
      </c>
      <c r="E23" s="11"/>
      <c r="F23" s="31"/>
      <c r="G23" s="31"/>
      <c r="H23" s="160"/>
      <c r="I23" s="160"/>
      <c r="J23" s="160"/>
      <c r="K23" s="161"/>
      <c r="L23" s="25"/>
    </row>
    <row r="24" spans="2:13" s="4" customFormat="1" ht="22.5" customHeight="1">
      <c r="B24" s="122">
        <v>1</v>
      </c>
      <c r="C24" s="5">
        <v>15</v>
      </c>
      <c r="D24" s="11">
        <v>34</v>
      </c>
      <c r="E24" s="34" t="s">
        <v>446</v>
      </c>
      <c r="F24" s="30" t="s">
        <v>448</v>
      </c>
      <c r="G24" s="30"/>
      <c r="H24" s="155"/>
      <c r="I24" s="169"/>
      <c r="J24" s="169"/>
      <c r="K24" s="170"/>
      <c r="L24" s="24"/>
      <c r="M24" s="12"/>
    </row>
    <row r="25" spans="2:12" s="4" customFormat="1" ht="22.5" customHeight="1">
      <c r="B25" s="39" t="str">
        <f>VLOOKUP(B11,Process,2,FALSE)</f>
        <v>Text A</v>
      </c>
      <c r="C25" s="5">
        <v>25</v>
      </c>
      <c r="D25" s="11">
        <v>42</v>
      </c>
      <c r="E25" s="11"/>
      <c r="F25" s="31"/>
      <c r="G25" s="31"/>
      <c r="H25" s="160"/>
      <c r="I25" s="179"/>
      <c r="J25" s="179"/>
      <c r="K25" s="180"/>
      <c r="L25" s="25"/>
    </row>
    <row r="26" spans="2:13" s="4" customFormat="1" ht="22.5" customHeight="1">
      <c r="B26" s="91">
        <v>1</v>
      </c>
      <c r="C26" s="92">
        <v>15</v>
      </c>
      <c r="D26" s="11">
        <v>34</v>
      </c>
      <c r="E26" s="34" t="s">
        <v>446</v>
      </c>
      <c r="F26" s="30" t="s">
        <v>448</v>
      </c>
      <c r="G26" s="30"/>
      <c r="H26" s="155"/>
      <c r="I26" s="156"/>
      <c r="J26" s="156"/>
      <c r="K26" s="157"/>
      <c r="L26" s="26"/>
      <c r="M26" s="12"/>
    </row>
    <row r="27" spans="2:12" s="4" customFormat="1" ht="22.5" customHeight="1">
      <c r="B27" s="121" t="str">
        <f>VLOOKUP(B12,Process,2,FALSE)</f>
        <v>Text B</v>
      </c>
      <c r="C27" s="13">
        <v>15</v>
      </c>
      <c r="D27" s="11">
        <v>34</v>
      </c>
      <c r="E27" s="11"/>
      <c r="F27" s="31"/>
      <c r="G27" s="31"/>
      <c r="H27" s="166" t="s">
        <v>318</v>
      </c>
      <c r="I27" s="166"/>
      <c r="J27" s="166"/>
      <c r="K27" s="181"/>
      <c r="L27" s="25"/>
    </row>
    <row r="28" spans="2:13" s="4" customFormat="1" ht="22.5" customHeight="1">
      <c r="B28" s="122">
        <v>1</v>
      </c>
      <c r="C28" s="13">
        <v>15</v>
      </c>
      <c r="D28" s="11">
        <v>34</v>
      </c>
      <c r="E28" s="34" t="s">
        <v>446</v>
      </c>
      <c r="F28" s="30" t="s">
        <v>448</v>
      </c>
      <c r="G28" s="30"/>
      <c r="H28" s="155"/>
      <c r="I28" s="164"/>
      <c r="J28" s="164"/>
      <c r="K28" s="165"/>
      <c r="L28" s="26"/>
      <c r="M28" s="12"/>
    </row>
    <row r="29" spans="2:12" s="4" customFormat="1" ht="22.5" customHeight="1">
      <c r="B29" s="39" t="str">
        <f>VLOOKUP(B13,Process,2,FALSE)</f>
        <v>Dust Jacket</v>
      </c>
      <c r="C29" s="13">
        <v>15</v>
      </c>
      <c r="D29" s="11">
        <v>34</v>
      </c>
      <c r="E29" s="11"/>
      <c r="F29" s="31" t="s">
        <v>448</v>
      </c>
      <c r="G29" s="31"/>
      <c r="H29" s="166" t="s">
        <v>318</v>
      </c>
      <c r="I29" s="167"/>
      <c r="J29" s="167"/>
      <c r="K29" s="168"/>
      <c r="L29" s="25"/>
    </row>
    <row r="30" spans="2:13" s="4" customFormat="1" ht="22.5" customHeight="1">
      <c r="B30" s="93">
        <v>1</v>
      </c>
      <c r="C30" s="94">
        <v>15</v>
      </c>
      <c r="D30" s="46">
        <v>34</v>
      </c>
      <c r="E30" s="47" t="s">
        <v>446</v>
      </c>
      <c r="F30" s="48" t="s">
        <v>448</v>
      </c>
      <c r="G30" s="48"/>
      <c r="H30" s="155"/>
      <c r="I30" s="156"/>
      <c r="J30" s="156"/>
      <c r="K30" s="157"/>
      <c r="L30" s="26"/>
      <c r="M30" s="12"/>
    </row>
    <row r="31" spans="2:12" s="4" customFormat="1" ht="21.75" customHeight="1">
      <c r="B31" s="45" t="s">
        <v>447</v>
      </c>
      <c r="C31" s="127"/>
      <c r="D31" s="134"/>
      <c r="E31" s="31"/>
      <c r="F31" s="31"/>
      <c r="G31" s="31"/>
      <c r="H31" s="127"/>
      <c r="I31" s="133"/>
      <c r="J31" s="3"/>
      <c r="K31" s="40"/>
      <c r="L31" s="12"/>
    </row>
    <row r="32" spans="2:11" s="4" customFormat="1" ht="21.75" customHeight="1">
      <c r="B32" s="39" t="str">
        <f>VLOOKUP(B10,Process,2,FALSE)</f>
        <v>Cover</v>
      </c>
      <c r="C32" s="66"/>
      <c r="D32" s="34"/>
      <c r="E32" s="19"/>
      <c r="F32" s="31"/>
      <c r="G32" s="31"/>
      <c r="H32" s="108">
        <v>1</v>
      </c>
      <c r="I32" s="11"/>
      <c r="J32" s="11"/>
      <c r="K32" s="40"/>
    </row>
    <row r="33" spans="2:13" s="4" customFormat="1" ht="21.75" customHeight="1">
      <c r="B33" s="41" t="s">
        <v>373</v>
      </c>
      <c r="C33" s="66"/>
      <c r="D33" s="11"/>
      <c r="E33" s="67"/>
      <c r="F33" s="31"/>
      <c r="G33" s="29"/>
      <c r="H33" s="109">
        <v>4</v>
      </c>
      <c r="I33" s="11"/>
      <c r="J33" s="11"/>
      <c r="K33" s="40"/>
      <c r="L33" s="14"/>
      <c r="M33" s="12"/>
    </row>
    <row r="34" spans="2:13" s="4" customFormat="1" ht="21.75" customHeight="1">
      <c r="B34" s="39" t="str">
        <f>VLOOKUP(B11,Process,2,FALSE)</f>
        <v>Text A</v>
      </c>
      <c r="C34" s="66"/>
      <c r="D34" s="11"/>
      <c r="E34" s="11"/>
      <c r="F34" s="31"/>
      <c r="G34" s="33"/>
      <c r="H34" s="108">
        <v>17</v>
      </c>
      <c r="I34" s="11"/>
      <c r="J34" s="11"/>
      <c r="K34" s="40"/>
      <c r="L34" s="95"/>
      <c r="M34" s="95"/>
    </row>
    <row r="35" spans="2:13" s="4" customFormat="1" ht="21.75" customHeight="1">
      <c r="B35" s="41" t="s">
        <v>373</v>
      </c>
      <c r="C35" s="66"/>
      <c r="D35" s="11"/>
      <c r="E35" s="67"/>
      <c r="F35" s="31"/>
      <c r="G35" s="29"/>
      <c r="H35" s="109">
        <v>7</v>
      </c>
      <c r="I35" s="11"/>
      <c r="J35" s="11"/>
      <c r="K35" s="40"/>
      <c r="L35" s="14"/>
      <c r="M35" s="12"/>
    </row>
    <row r="36" spans="2:13" s="4" customFormat="1" ht="21.75" customHeight="1">
      <c r="B36" s="39" t="str">
        <f>VLOOKUP(B12,Process,2,FALSE)</f>
        <v>Text B</v>
      </c>
      <c r="C36" s="66"/>
      <c r="D36" s="11"/>
      <c r="E36" s="11"/>
      <c r="F36" s="31"/>
      <c r="G36" s="33"/>
      <c r="H36" s="108">
        <v>17</v>
      </c>
      <c r="I36" s="11"/>
      <c r="J36" s="11"/>
      <c r="K36" s="40"/>
      <c r="L36" s="95"/>
      <c r="M36" s="95"/>
    </row>
    <row r="37" spans="2:13" s="4" customFormat="1" ht="21.75" customHeight="1">
      <c r="B37" s="41" t="s">
        <v>373</v>
      </c>
      <c r="C37" s="66"/>
      <c r="D37" s="11"/>
      <c r="E37" s="67"/>
      <c r="F37" s="31"/>
      <c r="G37" s="29"/>
      <c r="H37" s="109">
        <v>2</v>
      </c>
      <c r="I37" s="11"/>
      <c r="J37" s="11"/>
      <c r="K37" s="40"/>
      <c r="L37" s="14"/>
      <c r="M37" s="12"/>
    </row>
    <row r="38" spans="2:13" s="4" customFormat="1" ht="21.75" customHeight="1">
      <c r="B38" s="39" t="str">
        <f>VLOOKUP(B13,Process,2,FALSE)</f>
        <v>Dust Jacket</v>
      </c>
      <c r="C38" s="66"/>
      <c r="D38" s="11"/>
      <c r="E38" s="11"/>
      <c r="F38" s="31"/>
      <c r="G38" s="33"/>
      <c r="H38" s="108">
        <v>17</v>
      </c>
      <c r="I38" s="11"/>
      <c r="J38" s="11"/>
      <c r="K38" s="40"/>
      <c r="L38" s="95"/>
      <c r="M38" s="95"/>
    </row>
    <row r="39" spans="2:13" s="4" customFormat="1" ht="21.75" customHeight="1">
      <c r="B39" s="96" t="s">
        <v>373</v>
      </c>
      <c r="C39" s="68"/>
      <c r="D39" s="46"/>
      <c r="E39" s="69"/>
      <c r="F39" s="42"/>
      <c r="G39" s="43"/>
      <c r="H39" s="110">
        <v>2</v>
      </c>
      <c r="I39" s="46"/>
      <c r="J39" s="46"/>
      <c r="K39" s="56"/>
      <c r="L39" s="14"/>
      <c r="M39" s="12"/>
    </row>
    <row r="40" spans="2:11" s="4" customFormat="1" ht="21.75" customHeight="1">
      <c r="B40" s="37" t="s">
        <v>374</v>
      </c>
      <c r="C40" s="27"/>
      <c r="D40" s="97" t="s">
        <v>192</v>
      </c>
      <c r="E40" s="97"/>
      <c r="F40" s="98" t="s">
        <v>268</v>
      </c>
      <c r="G40" s="98"/>
      <c r="H40" s="98" t="s">
        <v>448</v>
      </c>
      <c r="I40" s="99" t="s">
        <v>195</v>
      </c>
      <c r="J40" s="99"/>
      <c r="K40" s="40"/>
    </row>
    <row r="41" spans="2:11" s="4" customFormat="1" ht="21.75" customHeight="1">
      <c r="B41" s="37"/>
      <c r="C41" s="27"/>
      <c r="D41" s="97" t="s">
        <v>193</v>
      </c>
      <c r="E41" s="97" t="s">
        <v>194</v>
      </c>
      <c r="F41" s="98" t="s">
        <v>193</v>
      </c>
      <c r="G41" s="98"/>
      <c r="H41" s="98" t="s">
        <v>194</v>
      </c>
      <c r="I41" s="99"/>
      <c r="J41" s="99"/>
      <c r="K41" s="40"/>
    </row>
    <row r="42" spans="2:12" s="4" customFormat="1" ht="21.75" customHeight="1">
      <c r="B42" s="100" t="str">
        <f>VLOOKUP($B$10,Process,2,FALSE)</f>
        <v>Cover</v>
      </c>
      <c r="C42" s="117"/>
      <c r="D42" s="101">
        <v>5</v>
      </c>
      <c r="E42" s="70">
        <v>1</v>
      </c>
      <c r="F42" s="20">
        <v>5</v>
      </c>
      <c r="G42" s="20" t="str">
        <f>CONCATENATE(" 前）",VLOOKUP(D42,COLOR,2,FALSE),"色",IF(E42=1,"",CONCATENATE("加",VLOOKUP(E42,COLOR,2,FALSE),"专")),"     后）",VLOOKUP(F42,COLOR,2,FALSE),"色",IF(H42=1,"",CONCATENATE("加",VLOOKUP(H42,COLOR,2,FALSE),"专")))</f>
        <v> 前）4色     后）4色</v>
      </c>
      <c r="H42" s="102">
        <v>1</v>
      </c>
      <c r="I42" s="23">
        <v>6</v>
      </c>
      <c r="J42" s="23"/>
      <c r="K42" s="38"/>
      <c r="L42" s="21"/>
    </row>
    <row r="43" spans="2:13" s="4" customFormat="1" ht="21.75" customHeight="1">
      <c r="B43" s="100" t="str">
        <f>VLOOKUP($B$11,Process,2,FALSE)</f>
        <v>Text A</v>
      </c>
      <c r="C43" s="117"/>
      <c r="D43" s="101">
        <v>2</v>
      </c>
      <c r="E43" s="70">
        <v>1</v>
      </c>
      <c r="F43" s="20">
        <v>2</v>
      </c>
      <c r="G43" s="20" t="str">
        <f>CONCATENATE(" 前）",VLOOKUP(D45,COLOR,2,FALSE),"色",IF(E45=1,"",CONCATENATE("加",VLOOKUP(E45,COLOR,2,FALSE),"专")),"     后）",VLOOKUP(F45,COLOR,2,FALSE),"色",IF(H45=1,"",CONCATENATE("加",VLOOKUP(H45,COLOR,2,FALSE),"专")))</f>
        <v> 前）0色     后）0色</v>
      </c>
      <c r="H43" s="102">
        <v>1</v>
      </c>
      <c r="I43" s="23">
        <v>1</v>
      </c>
      <c r="J43" s="23"/>
      <c r="K43" s="38"/>
      <c r="L43" s="103"/>
      <c r="M43" s="104"/>
    </row>
    <row r="44" spans="2:13" s="4" customFormat="1" ht="21.75" customHeight="1">
      <c r="B44" s="100" t="str">
        <f>VLOOKUP($B$12,Process,2,FALSE)</f>
        <v>Text B</v>
      </c>
      <c r="C44" s="117"/>
      <c r="D44" s="101">
        <v>1</v>
      </c>
      <c r="E44" s="70">
        <v>1</v>
      </c>
      <c r="F44" s="20">
        <v>1</v>
      </c>
      <c r="G44" s="20" t="str">
        <f>CONCATENATE(" 前）",VLOOKUP(D44,COLOR,2,FALSE),"色",IF(E44=1,"",CONCATENATE("加",VLOOKUP(E44,COLOR,2,FALSE),"专")),"     后）",VLOOKUP(F44,COLOR,2,FALSE),"色",IF(H44=1,"",CONCATENATE("加",VLOOKUP(H44,COLOR,2,FALSE),"专")))</f>
        <v> 前）0色     后）0色</v>
      </c>
      <c r="H44" s="102">
        <v>1</v>
      </c>
      <c r="I44" s="23">
        <v>1</v>
      </c>
      <c r="J44" s="23"/>
      <c r="K44" s="38"/>
      <c r="L44" s="103"/>
      <c r="M44" s="104"/>
    </row>
    <row r="45" spans="2:13" s="4" customFormat="1" ht="21.75" customHeight="1">
      <c r="B45" s="100" t="str">
        <f>VLOOKUP($B$13,Process,2,FALSE)</f>
        <v>Dust Jacket</v>
      </c>
      <c r="C45" s="117"/>
      <c r="D45" s="101">
        <v>1</v>
      </c>
      <c r="E45" s="70">
        <v>1</v>
      </c>
      <c r="F45" s="20">
        <v>1</v>
      </c>
      <c r="G45" s="20" t="str">
        <f>CONCATENATE(" 前）",VLOOKUP(D45,COLOR,2,FALSE),"色",IF(E45=1,"",CONCATENATE("加",VLOOKUP(E45,COLOR,2,FALSE),"专")),"     后）",VLOOKUP(F45,COLOR,2,FALSE),"色",IF(H45=1,"",CONCATENATE("加",VLOOKUP(H45,COLOR,2,FALSE),"专")))</f>
        <v> 前）0色     后）0色</v>
      </c>
      <c r="H45" s="102">
        <v>1</v>
      </c>
      <c r="I45" s="23">
        <v>1</v>
      </c>
      <c r="J45" s="23"/>
      <c r="L45" s="38"/>
      <c r="M45" s="104"/>
    </row>
    <row r="46" spans="2:13" s="4" customFormat="1" ht="21.75" customHeight="1">
      <c r="B46" s="100"/>
      <c r="C46" s="136"/>
      <c r="D46" s="137"/>
      <c r="E46" s="34"/>
      <c r="F46" s="135"/>
      <c r="G46" s="135"/>
      <c r="H46" s="141"/>
      <c r="I46" s="137"/>
      <c r="J46" s="11"/>
      <c r="L46" s="38"/>
      <c r="M46" s="104"/>
    </row>
    <row r="47" spans="2:13" s="4" customFormat="1" ht="21.75" customHeight="1">
      <c r="B47" s="100"/>
      <c r="C47" s="136"/>
      <c r="D47" s="137"/>
      <c r="E47" s="34"/>
      <c r="F47" s="135"/>
      <c r="G47" s="135"/>
      <c r="H47" s="141"/>
      <c r="I47" s="137"/>
      <c r="J47" s="11"/>
      <c r="K47" s="38"/>
      <c r="L47" s="103"/>
      <c r="M47" s="104"/>
    </row>
    <row r="48" spans="2:13" s="4" customFormat="1" ht="21.75" customHeight="1">
      <c r="B48" s="36" t="s">
        <v>147</v>
      </c>
      <c r="C48" s="44"/>
      <c r="D48" s="105"/>
      <c r="E48" s="105"/>
      <c r="F48" s="105"/>
      <c r="G48" s="105"/>
      <c r="H48" s="111"/>
      <c r="I48" s="105"/>
      <c r="J48" s="105"/>
      <c r="K48" s="112"/>
      <c r="L48" s="103"/>
      <c r="M48" s="104"/>
    </row>
    <row r="49" spans="2:11" s="4" customFormat="1" ht="21.75" customHeight="1">
      <c r="B49" s="100" t="str">
        <f>VLOOKUP($B$10,Process,2,FALSE)</f>
        <v>Cover</v>
      </c>
      <c r="C49" s="162"/>
      <c r="D49" s="163"/>
      <c r="E49" s="163"/>
      <c r="F49" s="163"/>
      <c r="G49" s="114"/>
      <c r="H49" s="149"/>
      <c r="I49" s="149"/>
      <c r="J49" s="149"/>
      <c r="K49" s="150"/>
    </row>
    <row r="50" spans="2:12" s="4" customFormat="1" ht="21.75" customHeight="1">
      <c r="B50" s="100" t="str">
        <f>VLOOKUP($B$11,Process,2,FALSE)</f>
        <v>Text A</v>
      </c>
      <c r="C50" s="162"/>
      <c r="D50" s="163"/>
      <c r="E50" s="163"/>
      <c r="F50" s="163"/>
      <c r="G50" s="114"/>
      <c r="H50" s="148"/>
      <c r="I50" s="149"/>
      <c r="J50" s="149"/>
      <c r="K50" s="150"/>
      <c r="L50" s="14"/>
    </row>
    <row r="51" spans="2:12" s="4" customFormat="1" ht="21.75" customHeight="1">
      <c r="B51" s="100" t="str">
        <f>VLOOKUP($B$12,Process,2,FALSE)</f>
        <v>Text B</v>
      </c>
      <c r="C51" s="151"/>
      <c r="D51" s="152"/>
      <c r="E51" s="152"/>
      <c r="F51" s="152"/>
      <c r="G51" s="115"/>
      <c r="H51" s="153"/>
      <c r="I51" s="153"/>
      <c r="J51" s="153"/>
      <c r="K51" s="154"/>
      <c r="L51" s="14"/>
    </row>
    <row r="52" spans="2:12" s="4" customFormat="1" ht="21.75" customHeight="1">
      <c r="B52" s="100" t="str">
        <f>VLOOKUP($B$13,Process,2,FALSE)</f>
        <v>Dust Jacket</v>
      </c>
      <c r="C52" s="193"/>
      <c r="D52" s="194"/>
      <c r="E52" s="194"/>
      <c r="F52" s="194"/>
      <c r="G52" s="113"/>
      <c r="H52" s="191"/>
      <c r="I52" s="191"/>
      <c r="J52" s="191"/>
      <c r="K52" s="192"/>
      <c r="L52" s="14"/>
    </row>
    <row r="53" spans="2:12" s="4" customFormat="1" ht="21.75" customHeight="1">
      <c r="B53" s="36" t="s">
        <v>162</v>
      </c>
      <c r="C53" s="188"/>
      <c r="D53" s="189"/>
      <c r="E53" s="189"/>
      <c r="F53" s="189"/>
      <c r="G53" s="189"/>
      <c r="H53" s="189"/>
      <c r="I53" s="189"/>
      <c r="J53" s="189"/>
      <c r="K53" s="190"/>
      <c r="L53" s="14"/>
    </row>
    <row r="54" spans="2:11" s="4" customFormat="1" ht="21.75" customHeight="1">
      <c r="B54" s="100" t="s">
        <v>456</v>
      </c>
      <c r="C54" s="182"/>
      <c r="D54" s="183"/>
      <c r="E54" s="183"/>
      <c r="F54" s="183"/>
      <c r="G54" s="183"/>
      <c r="H54" s="183"/>
      <c r="I54" s="183"/>
      <c r="J54" s="183"/>
      <c r="K54" s="184"/>
    </row>
    <row r="55" spans="2:12" s="4" customFormat="1" ht="21.75" customHeight="1">
      <c r="B55" s="100" t="s">
        <v>254</v>
      </c>
      <c r="C55" s="182"/>
      <c r="D55" s="183"/>
      <c r="E55" s="183"/>
      <c r="F55" s="183"/>
      <c r="G55" s="183"/>
      <c r="H55" s="183"/>
      <c r="I55" s="183"/>
      <c r="J55" s="183"/>
      <c r="K55" s="184"/>
      <c r="L55" s="14"/>
    </row>
    <row r="56" spans="2:13" s="4" customFormat="1" ht="21.75" customHeight="1">
      <c r="B56" s="106" t="s">
        <v>255</v>
      </c>
      <c r="C56" s="185"/>
      <c r="D56" s="186"/>
      <c r="E56" s="186"/>
      <c r="F56" s="186"/>
      <c r="G56" s="186"/>
      <c r="H56" s="186"/>
      <c r="I56" s="186"/>
      <c r="J56" s="186"/>
      <c r="K56" s="187"/>
      <c r="L56" s="116"/>
      <c r="M56" s="8"/>
    </row>
    <row r="57" spans="3:4" ht="18" customHeight="1">
      <c r="C57" s="139"/>
      <c r="D57" s="138"/>
    </row>
    <row r="58" spans="3:4" ht="18" customHeight="1">
      <c r="C58" s="140"/>
      <c r="D58" s="138"/>
    </row>
    <row r="59" spans="3:4" ht="18" customHeight="1">
      <c r="C59" s="140"/>
      <c r="D59" s="138"/>
    </row>
    <row r="60" ht="18" customHeight="1"/>
  </sheetData>
  <sheetProtection/>
  <mergeCells count="26">
    <mergeCell ref="C55:K55"/>
    <mergeCell ref="C56:K56"/>
    <mergeCell ref="C53:K53"/>
    <mergeCell ref="H52:K52"/>
    <mergeCell ref="C52:F52"/>
    <mergeCell ref="C54:K54"/>
    <mergeCell ref="F2:G2"/>
    <mergeCell ref="H23:K23"/>
    <mergeCell ref="C50:F50"/>
    <mergeCell ref="H28:K28"/>
    <mergeCell ref="H29:K29"/>
    <mergeCell ref="H24:K24"/>
    <mergeCell ref="I2:K5"/>
    <mergeCell ref="C49:F49"/>
    <mergeCell ref="H25:K25"/>
    <mergeCell ref="H27:K27"/>
    <mergeCell ref="E10:K10"/>
    <mergeCell ref="E11:K11"/>
    <mergeCell ref="E12:K12"/>
    <mergeCell ref="E13:K13"/>
    <mergeCell ref="H50:K50"/>
    <mergeCell ref="C51:F51"/>
    <mergeCell ref="H51:K51"/>
    <mergeCell ref="H26:K26"/>
    <mergeCell ref="H30:K30"/>
    <mergeCell ref="H49:K49"/>
  </mergeCells>
  <hyperlinks>
    <hyperlink ref="C2" r:id="rId1" display="JerryChan@yhboardgames.com "/>
  </hyperlinks>
  <printOptions/>
  <pageMargins left="0.8267716535433072" right="0.8267716535433072" top="0.5905511811023623" bottom="0.2362204724409449" header="0.3937007874015748" footer="0.15748031496062992"/>
  <pageSetup blackAndWhite="1" fitToHeight="4" orientation="portrait" scale="65"/>
  <headerFooter alignWithMargins="0">
    <oddHeader>&amp;L&amp;16JOB NUMBER: &amp;F</oddHeader>
    <oddFooter>&amp;L&amp;A  Page &amp;P&amp;C&amp;"Arial,Bold"HOTROD ver 1.5&amp;R&amp;T&amp;D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Q182"/>
  <sheetViews>
    <sheetView zoomScalePageLayoutView="0" workbookViewId="0" topLeftCell="A48">
      <selection activeCell="I77" sqref="I77"/>
    </sheetView>
  </sheetViews>
  <sheetFormatPr defaultColWidth="10.8515625" defaultRowHeight="12.75"/>
  <cols>
    <col min="1" max="1" width="7.28125" style="77" customWidth="1"/>
    <col min="2" max="2" width="29.140625" style="77" customWidth="1"/>
    <col min="3" max="3" width="17.00390625" style="77" customWidth="1"/>
    <col min="4" max="9" width="10.8515625" style="77" customWidth="1"/>
    <col min="10" max="10" width="18.8515625" style="77" bestFit="1" customWidth="1"/>
    <col min="11" max="14" width="10.8515625" style="77" customWidth="1"/>
    <col min="15" max="15" width="12.00390625" style="77" customWidth="1"/>
    <col min="16" max="16" width="12.7109375" style="77" customWidth="1"/>
    <col min="17" max="16384" width="10.8515625" style="77" customWidth="1"/>
  </cols>
  <sheetData>
    <row r="1" spans="1:15" s="75" customFormat="1" ht="12.75">
      <c r="A1" s="75" t="s">
        <v>274</v>
      </c>
      <c r="B1" s="75" t="s">
        <v>275</v>
      </c>
      <c r="C1" s="75" t="s">
        <v>295</v>
      </c>
      <c r="F1" s="75" t="s">
        <v>346</v>
      </c>
      <c r="I1" s="75" t="s">
        <v>404</v>
      </c>
      <c r="O1" s="75" t="s">
        <v>345</v>
      </c>
    </row>
    <row r="2" spans="1:17" ht="12.75">
      <c r="A2" s="75">
        <v>1</v>
      </c>
      <c r="B2" s="75" t="s">
        <v>191</v>
      </c>
      <c r="C2" s="75" t="s">
        <v>221</v>
      </c>
      <c r="D2" s="75"/>
      <c r="E2" s="75"/>
      <c r="F2" s="75">
        <v>1</v>
      </c>
      <c r="G2" s="75" t="s">
        <v>220</v>
      </c>
      <c r="H2" s="75"/>
      <c r="I2" s="75">
        <v>1</v>
      </c>
      <c r="J2" s="75" t="s">
        <v>405</v>
      </c>
      <c r="K2" s="75" t="s">
        <v>222</v>
      </c>
      <c r="L2" s="75"/>
      <c r="M2" s="75"/>
      <c r="N2" s="75"/>
      <c r="O2" s="75">
        <v>1</v>
      </c>
      <c r="P2" s="75" t="s">
        <v>302</v>
      </c>
      <c r="Q2" s="72" t="s">
        <v>305</v>
      </c>
    </row>
    <row r="3" spans="1:17" ht="12.75">
      <c r="A3" s="77">
        <v>2</v>
      </c>
      <c r="B3" s="77" t="s">
        <v>292</v>
      </c>
      <c r="C3" s="77" t="s">
        <v>293</v>
      </c>
      <c r="F3" s="77">
        <v>2</v>
      </c>
      <c r="G3" s="77" t="s">
        <v>183</v>
      </c>
      <c r="I3" s="77">
        <v>2</v>
      </c>
      <c r="J3" s="77" t="s">
        <v>348</v>
      </c>
      <c r="K3" s="72" t="s">
        <v>350</v>
      </c>
      <c r="O3" s="77">
        <v>2</v>
      </c>
      <c r="P3" s="77" t="s">
        <v>303</v>
      </c>
      <c r="Q3" s="72" t="s">
        <v>325</v>
      </c>
    </row>
    <row r="4" spans="1:17" ht="12.75">
      <c r="A4" s="77">
        <v>3</v>
      </c>
      <c r="B4" s="77" t="s">
        <v>211</v>
      </c>
      <c r="C4" s="72" t="s">
        <v>52</v>
      </c>
      <c r="F4" s="77">
        <v>3</v>
      </c>
      <c r="G4" s="77" t="s">
        <v>184</v>
      </c>
      <c r="I4" s="77">
        <v>3</v>
      </c>
      <c r="J4" s="77" t="s">
        <v>291</v>
      </c>
      <c r="K4" s="72" t="s">
        <v>53</v>
      </c>
      <c r="O4" s="77">
        <v>3</v>
      </c>
      <c r="P4" s="77" t="s">
        <v>304</v>
      </c>
      <c r="Q4" s="72" t="s">
        <v>197</v>
      </c>
    </row>
    <row r="5" spans="1:17" ht="12.75">
      <c r="A5" s="77">
        <v>4</v>
      </c>
      <c r="B5" s="77" t="s">
        <v>264</v>
      </c>
      <c r="C5" s="72" t="s">
        <v>54</v>
      </c>
      <c r="F5" s="77">
        <v>4</v>
      </c>
      <c r="I5" s="77">
        <v>4</v>
      </c>
      <c r="J5" s="77" t="s">
        <v>349</v>
      </c>
      <c r="K5" s="72" t="s">
        <v>294</v>
      </c>
      <c r="O5" s="77">
        <v>4</v>
      </c>
      <c r="P5" s="77" t="s">
        <v>365</v>
      </c>
      <c r="Q5" s="72" t="s">
        <v>367</v>
      </c>
    </row>
    <row r="6" spans="1:17" ht="12.75">
      <c r="A6" s="77">
        <v>5</v>
      </c>
      <c r="B6" s="77" t="s">
        <v>154</v>
      </c>
      <c r="C6" s="72" t="s">
        <v>55</v>
      </c>
      <c r="I6" s="77">
        <v>5</v>
      </c>
      <c r="J6" s="77" t="s">
        <v>262</v>
      </c>
      <c r="K6" s="73" t="s">
        <v>263</v>
      </c>
      <c r="O6" s="77">
        <v>5</v>
      </c>
      <c r="P6" s="77" t="s">
        <v>366</v>
      </c>
      <c r="Q6" s="72" t="s">
        <v>56</v>
      </c>
    </row>
    <row r="7" spans="1:17" ht="12.75">
      <c r="A7" s="77">
        <v>6</v>
      </c>
      <c r="B7" s="77" t="s">
        <v>364</v>
      </c>
      <c r="C7" s="72" t="s">
        <v>57</v>
      </c>
      <c r="I7" s="77">
        <v>6</v>
      </c>
      <c r="J7" s="77" t="s">
        <v>279</v>
      </c>
      <c r="K7" s="72" t="s">
        <v>168</v>
      </c>
      <c r="O7" s="77">
        <v>6</v>
      </c>
      <c r="P7" s="77" t="s">
        <v>368</v>
      </c>
      <c r="Q7" s="72" t="s">
        <v>369</v>
      </c>
    </row>
    <row r="8" spans="1:17" ht="12.75">
      <c r="A8" s="77">
        <v>7</v>
      </c>
      <c r="B8" s="77" t="s">
        <v>412</v>
      </c>
      <c r="C8" s="72" t="s">
        <v>58</v>
      </c>
      <c r="I8" s="77">
        <v>7</v>
      </c>
      <c r="J8" s="77" t="s">
        <v>169</v>
      </c>
      <c r="K8" s="72" t="s">
        <v>170</v>
      </c>
      <c r="O8" s="77">
        <v>7</v>
      </c>
      <c r="P8" s="77" t="s">
        <v>370</v>
      </c>
      <c r="Q8" s="72" t="s">
        <v>214</v>
      </c>
    </row>
    <row r="9" spans="1:17" ht="12.75">
      <c r="A9" s="77">
        <v>8</v>
      </c>
      <c r="B9" s="77" t="s">
        <v>413</v>
      </c>
      <c r="C9" s="72" t="s">
        <v>59</v>
      </c>
      <c r="I9" s="77">
        <v>8</v>
      </c>
      <c r="J9" s="77" t="s">
        <v>205</v>
      </c>
      <c r="K9" s="77" t="s">
        <v>205</v>
      </c>
      <c r="O9" s="77">
        <v>8</v>
      </c>
      <c r="P9" s="77" t="s">
        <v>234</v>
      </c>
      <c r="Q9" s="72" t="s">
        <v>235</v>
      </c>
    </row>
    <row r="10" spans="1:17" ht="12.75">
      <c r="A10" s="77">
        <v>9</v>
      </c>
      <c r="B10" s="77" t="s">
        <v>335</v>
      </c>
      <c r="C10" s="72" t="s">
        <v>60</v>
      </c>
      <c r="I10" s="77">
        <v>9</v>
      </c>
      <c r="J10" s="77" t="s">
        <v>206</v>
      </c>
      <c r="K10" s="72" t="s">
        <v>209</v>
      </c>
      <c r="O10" s="77">
        <v>9</v>
      </c>
      <c r="P10" s="77" t="s">
        <v>236</v>
      </c>
      <c r="Q10" s="72" t="s">
        <v>237</v>
      </c>
    </row>
    <row r="11" spans="1:17" ht="12.75">
      <c r="A11" s="77">
        <v>10</v>
      </c>
      <c r="B11" s="77" t="s">
        <v>336</v>
      </c>
      <c r="C11" s="72" t="s">
        <v>166</v>
      </c>
      <c r="I11" s="77">
        <v>10</v>
      </c>
      <c r="J11" s="72" t="s">
        <v>208</v>
      </c>
      <c r="K11" s="72" t="s">
        <v>207</v>
      </c>
      <c r="O11" s="77">
        <v>10</v>
      </c>
      <c r="P11" s="77" t="s">
        <v>437</v>
      </c>
      <c r="Q11" s="77" t="s">
        <v>437</v>
      </c>
    </row>
    <row r="12" spans="2:17" ht="14.25">
      <c r="B12" s="77" t="s">
        <v>337</v>
      </c>
      <c r="C12" s="72" t="s">
        <v>326</v>
      </c>
      <c r="I12" s="77">
        <v>11</v>
      </c>
      <c r="J12" s="77" t="s">
        <v>210</v>
      </c>
      <c r="K12" s="72" t="s">
        <v>210</v>
      </c>
      <c r="O12" s="77">
        <v>11</v>
      </c>
      <c r="P12" s="77" t="s">
        <v>203</v>
      </c>
      <c r="Q12" s="84" t="s">
        <v>204</v>
      </c>
    </row>
    <row r="13" spans="2:17" ht="12.75">
      <c r="B13" s="77" t="s">
        <v>281</v>
      </c>
      <c r="C13" s="72" t="s">
        <v>181</v>
      </c>
      <c r="J13" s="72"/>
      <c r="K13" s="72"/>
      <c r="O13" s="77">
        <v>12</v>
      </c>
      <c r="P13" s="77" t="s">
        <v>418</v>
      </c>
      <c r="Q13" s="72" t="s">
        <v>419</v>
      </c>
    </row>
    <row r="14" spans="2:17" ht="12.75">
      <c r="B14" s="77" t="s">
        <v>43</v>
      </c>
      <c r="C14" s="72" t="s">
        <v>16</v>
      </c>
      <c r="J14" s="72"/>
      <c r="K14" s="72"/>
      <c r="O14" s="77">
        <v>13</v>
      </c>
      <c r="P14" s="77" t="s">
        <v>420</v>
      </c>
      <c r="Q14" s="72" t="s">
        <v>421</v>
      </c>
    </row>
    <row r="15" spans="2:17" ht="14.25">
      <c r="B15" s="77" t="s">
        <v>417</v>
      </c>
      <c r="C15" s="72" t="s">
        <v>245</v>
      </c>
      <c r="J15" s="72"/>
      <c r="K15" s="72"/>
      <c r="O15" s="77">
        <v>14</v>
      </c>
      <c r="P15" s="72" t="s">
        <v>422</v>
      </c>
      <c r="Q15" s="84" t="s">
        <v>423</v>
      </c>
    </row>
    <row r="16" spans="2:11" ht="12.75">
      <c r="B16" s="77" t="s">
        <v>182</v>
      </c>
      <c r="C16" s="72" t="s">
        <v>246</v>
      </c>
      <c r="J16" s="72"/>
      <c r="K16" s="72"/>
    </row>
    <row r="17" spans="1:3" ht="12.75">
      <c r="A17" s="77">
        <v>11</v>
      </c>
      <c r="B17" s="77" t="s">
        <v>17</v>
      </c>
      <c r="C17" s="72" t="s">
        <v>247</v>
      </c>
    </row>
    <row r="18" spans="2:17" ht="14.25">
      <c r="B18" s="77" t="s">
        <v>49</v>
      </c>
      <c r="C18" s="72"/>
      <c r="K18" s="72"/>
      <c r="Q18" s="84"/>
    </row>
    <row r="19" spans="2:17" ht="14.25">
      <c r="B19" s="77" t="s">
        <v>50</v>
      </c>
      <c r="C19" s="72"/>
      <c r="K19" s="72"/>
      <c r="Q19" s="84"/>
    </row>
    <row r="20" spans="2:17" ht="14.25">
      <c r="B20" s="77" t="s">
        <v>51</v>
      </c>
      <c r="C20" s="72"/>
      <c r="K20" s="72"/>
      <c r="Q20" s="84"/>
    </row>
    <row r="21" spans="2:17" ht="14.25">
      <c r="B21" s="77" t="s">
        <v>190</v>
      </c>
      <c r="C21" s="72"/>
      <c r="K21" s="72"/>
      <c r="Q21" s="84"/>
    </row>
    <row r="22" spans="2:17" ht="14.25">
      <c r="B22" s="77" t="s">
        <v>179</v>
      </c>
      <c r="C22" s="72"/>
      <c r="K22" s="72"/>
      <c r="Q22" s="84"/>
    </row>
    <row r="23" spans="2:17" ht="14.25">
      <c r="B23" s="77" t="s">
        <v>180</v>
      </c>
      <c r="C23" s="72"/>
      <c r="K23" s="72"/>
      <c r="Q23" s="84"/>
    </row>
    <row r="24" spans="3:17" ht="14.25">
      <c r="C24" s="72"/>
      <c r="K24" s="72"/>
      <c r="Q24" s="84"/>
    </row>
    <row r="25" spans="3:17" ht="14.25">
      <c r="C25" s="72"/>
      <c r="K25" s="72"/>
      <c r="Q25" s="84"/>
    </row>
    <row r="26" spans="3:17" ht="14.25">
      <c r="C26" s="72"/>
      <c r="K26" s="72"/>
      <c r="Q26" s="84"/>
    </row>
    <row r="27" spans="3:17" ht="14.25">
      <c r="C27" s="72"/>
      <c r="K27" s="72"/>
      <c r="Q27" s="84"/>
    </row>
    <row r="28" spans="3:17" ht="14.25">
      <c r="C28" s="72"/>
      <c r="K28" s="72"/>
      <c r="Q28" s="84"/>
    </row>
    <row r="29" spans="3:17" ht="14.25">
      <c r="C29" s="72"/>
      <c r="K29" s="72"/>
      <c r="Q29" s="84"/>
    </row>
    <row r="30" spans="3:17" ht="14.25">
      <c r="C30" s="72"/>
      <c r="K30" s="72"/>
      <c r="Q30" s="84"/>
    </row>
    <row r="31" spans="3:17" ht="14.25">
      <c r="C31" s="72"/>
      <c r="K31" s="72"/>
      <c r="Q31" s="84"/>
    </row>
    <row r="32" spans="3:17" ht="14.25">
      <c r="C32" s="72"/>
      <c r="K32" s="72"/>
      <c r="Q32" s="84"/>
    </row>
    <row r="33" spans="3:17" ht="14.25">
      <c r="C33" s="72"/>
      <c r="K33" s="72"/>
      <c r="Q33" s="84"/>
    </row>
    <row r="34" ht="12.75">
      <c r="A34" s="77">
        <v>12</v>
      </c>
    </row>
    <row r="35" spans="1:15" ht="12.75">
      <c r="A35" s="77">
        <v>13</v>
      </c>
      <c r="O35" s="77" t="s">
        <v>215</v>
      </c>
    </row>
    <row r="36" spans="1:16" ht="12.75">
      <c r="A36" s="77">
        <v>14</v>
      </c>
      <c r="O36" s="77">
        <v>1</v>
      </c>
      <c r="P36" s="77">
        <v>0</v>
      </c>
    </row>
    <row r="37" spans="1:16" ht="12.75">
      <c r="A37" s="77">
        <v>15</v>
      </c>
      <c r="O37" s="77">
        <v>2</v>
      </c>
      <c r="P37" s="77">
        <v>34</v>
      </c>
    </row>
    <row r="38" spans="1:16" ht="12.75">
      <c r="A38" s="77">
        <v>16</v>
      </c>
      <c r="I38" s="77" t="s">
        <v>277</v>
      </c>
      <c r="O38" s="77">
        <v>3</v>
      </c>
      <c r="P38" s="77">
        <v>45</v>
      </c>
    </row>
    <row r="39" spans="1:16" ht="12.75">
      <c r="A39" s="77">
        <v>17</v>
      </c>
      <c r="I39" s="77">
        <v>1</v>
      </c>
      <c r="J39" s="77" t="s">
        <v>131</v>
      </c>
      <c r="K39" s="72" t="s">
        <v>212</v>
      </c>
      <c r="O39" s="77">
        <v>4</v>
      </c>
      <c r="P39" s="77">
        <v>44.8</v>
      </c>
    </row>
    <row r="40" spans="1:16" ht="12.75">
      <c r="A40" s="77">
        <v>18</v>
      </c>
      <c r="I40" s="77">
        <v>2</v>
      </c>
      <c r="J40" s="77" t="s">
        <v>97</v>
      </c>
      <c r="K40" s="72" t="s">
        <v>20</v>
      </c>
      <c r="O40" s="77">
        <v>5</v>
      </c>
      <c r="P40" s="77">
        <v>55</v>
      </c>
    </row>
    <row r="41" spans="1:16" ht="12.75">
      <c r="A41" s="77">
        <v>19</v>
      </c>
      <c r="I41" s="77">
        <v>3</v>
      </c>
      <c r="J41" s="77" t="s">
        <v>98</v>
      </c>
      <c r="K41" s="72" t="s">
        <v>18</v>
      </c>
      <c r="O41" s="77">
        <v>6</v>
      </c>
      <c r="P41" s="77">
        <v>60</v>
      </c>
    </row>
    <row r="42" spans="1:16" ht="12.75">
      <c r="A42" s="77">
        <v>20</v>
      </c>
      <c r="I42" s="77">
        <v>4</v>
      </c>
      <c r="J42" s="77" t="s">
        <v>164</v>
      </c>
      <c r="K42" s="72" t="s">
        <v>19</v>
      </c>
      <c r="O42" s="77">
        <v>7</v>
      </c>
      <c r="P42" s="77">
        <v>64</v>
      </c>
    </row>
    <row r="43" spans="1:16" ht="12.75">
      <c r="A43" s="77">
        <v>21</v>
      </c>
      <c r="I43" s="77">
        <v>5</v>
      </c>
      <c r="O43" s="77">
        <v>8</v>
      </c>
      <c r="P43" s="77">
        <v>70</v>
      </c>
    </row>
    <row r="44" spans="1:16" ht="12.75">
      <c r="A44" s="77">
        <v>22</v>
      </c>
      <c r="I44" s="77">
        <v>6</v>
      </c>
      <c r="O44" s="77">
        <v>9</v>
      </c>
      <c r="P44" s="77">
        <v>80</v>
      </c>
    </row>
    <row r="45" spans="1:16" ht="12.75">
      <c r="A45" s="77">
        <v>23</v>
      </c>
      <c r="I45" s="77">
        <v>7</v>
      </c>
      <c r="O45" s="77">
        <v>10</v>
      </c>
      <c r="P45" s="77">
        <v>90</v>
      </c>
    </row>
    <row r="46" spans="1:16" ht="12.75">
      <c r="A46" s="77">
        <v>24</v>
      </c>
      <c r="I46" s="77">
        <v>8</v>
      </c>
      <c r="O46" s="77">
        <v>11</v>
      </c>
      <c r="P46" s="77">
        <v>95</v>
      </c>
    </row>
    <row r="47" spans="1:16" ht="12.75">
      <c r="A47" s="77">
        <v>25</v>
      </c>
      <c r="I47" s="77">
        <v>9</v>
      </c>
      <c r="O47" s="77">
        <v>12</v>
      </c>
      <c r="P47" s="77">
        <v>100</v>
      </c>
    </row>
    <row r="48" spans="9:16" ht="12.75">
      <c r="I48" s="77">
        <v>10</v>
      </c>
      <c r="O48" s="77">
        <v>13</v>
      </c>
      <c r="P48" s="77">
        <v>105</v>
      </c>
    </row>
    <row r="49" spans="3:16" ht="12.75">
      <c r="C49" s="77">
        <v>4</v>
      </c>
      <c r="O49" s="77">
        <v>14</v>
      </c>
      <c r="P49" s="77">
        <v>110</v>
      </c>
    </row>
    <row r="50" spans="15:16" ht="12.75">
      <c r="O50" s="77">
        <v>15</v>
      </c>
      <c r="P50" s="77">
        <v>120</v>
      </c>
    </row>
    <row r="51" spans="9:16" ht="12.75">
      <c r="I51" s="77" t="s">
        <v>63</v>
      </c>
      <c r="O51" s="77">
        <v>16</v>
      </c>
      <c r="P51" s="77">
        <v>128</v>
      </c>
    </row>
    <row r="52" spans="9:16" ht="12.75">
      <c r="I52" s="77">
        <v>1</v>
      </c>
      <c r="J52" s="77" t="s">
        <v>64</v>
      </c>
      <c r="O52" s="77">
        <v>17</v>
      </c>
      <c r="P52" s="77">
        <v>140</v>
      </c>
    </row>
    <row r="53" spans="1:16" ht="13.5" thickBot="1">
      <c r="A53" s="78" t="s">
        <v>351</v>
      </c>
      <c r="B53" s="78" t="s">
        <v>352</v>
      </c>
      <c r="C53" s="78" t="s">
        <v>353</v>
      </c>
      <c r="D53" s="78" t="s">
        <v>354</v>
      </c>
      <c r="E53" s="78" t="s">
        <v>402</v>
      </c>
      <c r="F53" s="78" t="s">
        <v>403</v>
      </c>
      <c r="G53" s="79"/>
      <c r="I53" s="77">
        <v>2</v>
      </c>
      <c r="J53" s="77" t="s">
        <v>375</v>
      </c>
      <c r="O53" s="77">
        <v>18</v>
      </c>
      <c r="P53" s="77">
        <v>150</v>
      </c>
    </row>
    <row r="54" spans="1:16" ht="12.75">
      <c r="A54" s="77">
        <v>1</v>
      </c>
      <c r="B54" s="77" t="s">
        <v>448</v>
      </c>
      <c r="C54" s="77">
        <v>0</v>
      </c>
      <c r="D54" s="77">
        <v>0</v>
      </c>
      <c r="I54" s="77">
        <v>3</v>
      </c>
      <c r="J54" s="77" t="s">
        <v>376</v>
      </c>
      <c r="O54" s="77">
        <v>19</v>
      </c>
      <c r="P54" s="77">
        <v>157</v>
      </c>
    </row>
    <row r="55" spans="1:16" ht="12.75">
      <c r="A55" s="77">
        <f>A54+1</f>
        <v>2</v>
      </c>
      <c r="B55" s="72" t="s">
        <v>248</v>
      </c>
      <c r="C55" s="72" t="s">
        <v>311</v>
      </c>
      <c r="D55" s="75" t="s">
        <v>282</v>
      </c>
      <c r="E55" s="75" t="s">
        <v>249</v>
      </c>
      <c r="F55" s="75" t="s">
        <v>250</v>
      </c>
      <c r="I55" s="77">
        <v>4</v>
      </c>
      <c r="J55" s="77" t="s">
        <v>377</v>
      </c>
      <c r="O55" s="77">
        <v>20</v>
      </c>
      <c r="P55" s="77">
        <v>160</v>
      </c>
    </row>
    <row r="56" spans="1:16" ht="12.75">
      <c r="A56" s="77">
        <v>3</v>
      </c>
      <c r="B56" s="72" t="s">
        <v>106</v>
      </c>
      <c r="C56" s="72" t="s">
        <v>312</v>
      </c>
      <c r="D56" s="75" t="s">
        <v>283</v>
      </c>
      <c r="E56" s="75" t="s">
        <v>283</v>
      </c>
      <c r="F56" s="80"/>
      <c r="I56" s="77">
        <v>5</v>
      </c>
      <c r="O56" s="77">
        <v>21</v>
      </c>
      <c r="P56" s="77">
        <v>170</v>
      </c>
    </row>
    <row r="57" spans="1:16" ht="12.75">
      <c r="A57" s="77">
        <v>4</v>
      </c>
      <c r="B57" s="72" t="s">
        <v>107</v>
      </c>
      <c r="C57" s="75" t="s">
        <v>284</v>
      </c>
      <c r="D57" s="75" t="s">
        <v>150</v>
      </c>
      <c r="E57" s="75" t="s">
        <v>251</v>
      </c>
      <c r="F57" s="80" t="s">
        <v>252</v>
      </c>
      <c r="I57" s="77">
        <v>6</v>
      </c>
      <c r="O57" s="77">
        <v>22</v>
      </c>
      <c r="P57" s="77">
        <v>180</v>
      </c>
    </row>
    <row r="58" spans="1:16" ht="12.75">
      <c r="A58" s="77">
        <v>5</v>
      </c>
      <c r="B58" s="72" t="s">
        <v>253</v>
      </c>
      <c r="C58" s="75" t="s">
        <v>285</v>
      </c>
      <c r="D58" s="75" t="s">
        <v>151</v>
      </c>
      <c r="E58" s="75" t="s">
        <v>378</v>
      </c>
      <c r="F58" s="81" t="s">
        <v>379</v>
      </c>
      <c r="I58" s="77">
        <v>7</v>
      </c>
      <c r="O58" s="77">
        <v>23</v>
      </c>
      <c r="P58" s="77">
        <v>190</v>
      </c>
    </row>
    <row r="59" spans="1:16" ht="12.75">
      <c r="A59" s="77">
        <v>6</v>
      </c>
      <c r="B59" s="72" t="s">
        <v>380</v>
      </c>
      <c r="C59" s="72" t="s">
        <v>286</v>
      </c>
      <c r="D59" s="75" t="s">
        <v>152</v>
      </c>
      <c r="E59" s="72" t="s">
        <v>328</v>
      </c>
      <c r="F59" s="80" t="s">
        <v>329</v>
      </c>
      <c r="I59" s="77">
        <v>8</v>
      </c>
      <c r="O59" s="77">
        <v>24</v>
      </c>
      <c r="P59" s="77">
        <v>200</v>
      </c>
    </row>
    <row r="60" spans="1:16" ht="12.75">
      <c r="A60" s="77">
        <v>7</v>
      </c>
      <c r="B60" s="72" t="s">
        <v>330</v>
      </c>
      <c r="C60" s="72" t="s">
        <v>271</v>
      </c>
      <c r="D60" s="75" t="s">
        <v>153</v>
      </c>
      <c r="E60" s="75" t="s">
        <v>331</v>
      </c>
      <c r="F60" s="80" t="s">
        <v>396</v>
      </c>
      <c r="I60" s="77">
        <v>9</v>
      </c>
      <c r="O60" s="77">
        <v>25</v>
      </c>
      <c r="P60" s="77">
        <v>210</v>
      </c>
    </row>
    <row r="61" spans="1:16" ht="12.75">
      <c r="A61" s="77">
        <v>8</v>
      </c>
      <c r="B61" s="72" t="s">
        <v>397</v>
      </c>
      <c r="C61" s="72" t="s">
        <v>398</v>
      </c>
      <c r="D61" s="75" t="s">
        <v>399</v>
      </c>
      <c r="E61" s="72" t="s">
        <v>400</v>
      </c>
      <c r="F61" s="72" t="s">
        <v>280</v>
      </c>
      <c r="I61" s="77">
        <v>10</v>
      </c>
      <c r="O61" s="77">
        <v>26</v>
      </c>
      <c r="P61" s="77">
        <v>230</v>
      </c>
    </row>
    <row r="62" spans="1:16" ht="12.75">
      <c r="A62" s="77">
        <v>9</v>
      </c>
      <c r="B62" s="72" t="s">
        <v>287</v>
      </c>
      <c r="C62" s="72" t="s">
        <v>288</v>
      </c>
      <c r="D62" s="72" t="s">
        <v>289</v>
      </c>
      <c r="E62" s="72" t="s">
        <v>347</v>
      </c>
      <c r="F62" s="75"/>
      <c r="O62" s="77">
        <v>27</v>
      </c>
      <c r="P62" s="77">
        <v>250</v>
      </c>
    </row>
    <row r="63" spans="1:16" ht="12.75">
      <c r="A63" s="77">
        <v>10</v>
      </c>
      <c r="B63" s="72" t="s">
        <v>223</v>
      </c>
      <c r="C63" s="72" t="s">
        <v>272</v>
      </c>
      <c r="D63" s="75" t="s">
        <v>319</v>
      </c>
      <c r="E63" s="72" t="s">
        <v>224</v>
      </c>
      <c r="F63" s="75"/>
      <c r="O63" s="77">
        <v>28</v>
      </c>
      <c r="P63" s="77">
        <v>260</v>
      </c>
    </row>
    <row r="64" spans="1:16" ht="12.75">
      <c r="A64" s="77">
        <v>11</v>
      </c>
      <c r="B64" s="72" t="s">
        <v>225</v>
      </c>
      <c r="C64" s="72" t="s">
        <v>320</v>
      </c>
      <c r="D64" s="75" t="s">
        <v>321</v>
      </c>
      <c r="E64" s="75" t="s">
        <v>448</v>
      </c>
      <c r="F64" s="75"/>
      <c r="I64" s="77" t="s">
        <v>159</v>
      </c>
      <c r="O64" s="77">
        <v>29</v>
      </c>
      <c r="P64" s="77">
        <v>270</v>
      </c>
    </row>
    <row r="65" spans="1:16" ht="12.75">
      <c r="A65" s="77">
        <v>12</v>
      </c>
      <c r="B65" s="72" t="s">
        <v>322</v>
      </c>
      <c r="C65" s="72" t="s">
        <v>323</v>
      </c>
      <c r="D65" s="75" t="s">
        <v>324</v>
      </c>
      <c r="E65" s="72" t="s">
        <v>226</v>
      </c>
      <c r="F65" s="75"/>
      <c r="I65" s="77">
        <v>1</v>
      </c>
      <c r="J65" s="77" t="s">
        <v>160</v>
      </c>
      <c r="K65" s="77" t="s">
        <v>265</v>
      </c>
      <c r="L65" s="72" t="s">
        <v>416</v>
      </c>
      <c r="M65" s="76" t="s">
        <v>371</v>
      </c>
      <c r="O65" s="77">
        <v>30</v>
      </c>
      <c r="P65" s="77">
        <v>300</v>
      </c>
    </row>
    <row r="66" spans="1:16" ht="12.75">
      <c r="A66" s="77">
        <v>13</v>
      </c>
      <c r="B66" s="72" t="s">
        <v>132</v>
      </c>
      <c r="C66" s="72" t="s">
        <v>133</v>
      </c>
      <c r="D66" s="75" t="s">
        <v>227</v>
      </c>
      <c r="E66" s="72" t="s">
        <v>228</v>
      </c>
      <c r="F66" s="80" t="s">
        <v>229</v>
      </c>
      <c r="I66" s="77">
        <f>I65+1</f>
        <v>2</v>
      </c>
      <c r="J66" s="77" t="s">
        <v>216</v>
      </c>
      <c r="K66" s="77" t="s">
        <v>217</v>
      </c>
      <c r="L66" s="72" t="s">
        <v>104</v>
      </c>
      <c r="M66" s="76" t="s">
        <v>372</v>
      </c>
      <c r="O66" s="77">
        <v>31</v>
      </c>
      <c r="P66" s="77">
        <v>350</v>
      </c>
    </row>
    <row r="67" spans="1:16" ht="12.75">
      <c r="A67" s="77">
        <v>14</v>
      </c>
      <c r="B67" s="72" t="s">
        <v>134</v>
      </c>
      <c r="C67" s="72" t="s">
        <v>135</v>
      </c>
      <c r="D67" s="75"/>
      <c r="E67" s="82">
        <v>13554727388</v>
      </c>
      <c r="F67" s="75" t="s">
        <v>361</v>
      </c>
      <c r="I67" s="77">
        <f>I66+1</f>
        <v>3</v>
      </c>
      <c r="J67" s="77" t="s">
        <v>218</v>
      </c>
      <c r="K67" s="77" t="s">
        <v>219</v>
      </c>
      <c r="L67" s="72" t="s">
        <v>105</v>
      </c>
      <c r="M67" s="76" t="s">
        <v>23</v>
      </c>
      <c r="O67" s="77">
        <v>32</v>
      </c>
      <c r="P67" s="77">
        <v>400</v>
      </c>
    </row>
    <row r="68" spans="1:16" ht="12.75">
      <c r="A68" s="77">
        <v>15</v>
      </c>
      <c r="B68" s="72" t="s">
        <v>362</v>
      </c>
      <c r="C68" s="72" t="s">
        <v>136</v>
      </c>
      <c r="D68" s="72" t="s">
        <v>363</v>
      </c>
      <c r="E68" s="72" t="s">
        <v>410</v>
      </c>
      <c r="F68" s="75"/>
      <c r="I68" s="77">
        <f>I67+1</f>
        <v>4</v>
      </c>
      <c r="J68" s="77" t="s">
        <v>231</v>
      </c>
      <c r="K68" s="77" t="s">
        <v>137</v>
      </c>
      <c r="L68" s="77" t="s">
        <v>137</v>
      </c>
      <c r="M68" s="80" t="s">
        <v>138</v>
      </c>
      <c r="O68" s="77">
        <v>33</v>
      </c>
      <c r="P68" s="77">
        <v>450</v>
      </c>
    </row>
    <row r="69" spans="1:15" ht="12.75">
      <c r="A69" s="77">
        <v>16</v>
      </c>
      <c r="B69" s="72" t="s">
        <v>381</v>
      </c>
      <c r="C69" s="72" t="s">
        <v>382</v>
      </c>
      <c r="D69" s="75" t="s">
        <v>383</v>
      </c>
      <c r="E69" s="72" t="s">
        <v>155</v>
      </c>
      <c r="F69" s="80" t="s">
        <v>156</v>
      </c>
      <c r="I69" s="77">
        <v>5</v>
      </c>
      <c r="J69" s="77" t="s">
        <v>139</v>
      </c>
      <c r="K69" s="77" t="s">
        <v>140</v>
      </c>
      <c r="L69" s="77" t="s">
        <v>140</v>
      </c>
      <c r="M69" s="80" t="s">
        <v>141</v>
      </c>
      <c r="O69" s="77">
        <v>34</v>
      </c>
    </row>
    <row r="70" spans="1:16" ht="12.75">
      <c r="A70" s="77">
        <v>17</v>
      </c>
      <c r="B70" s="72" t="s">
        <v>384</v>
      </c>
      <c r="C70" s="75"/>
      <c r="D70" s="75" t="s">
        <v>163</v>
      </c>
      <c r="E70" s="72" t="s">
        <v>163</v>
      </c>
      <c r="F70" s="80" t="s">
        <v>157</v>
      </c>
      <c r="I70" s="77">
        <v>6</v>
      </c>
      <c r="J70" s="77" t="s">
        <v>142</v>
      </c>
      <c r="K70" s="77" t="s">
        <v>143</v>
      </c>
      <c r="L70" s="72" t="s">
        <v>143</v>
      </c>
      <c r="M70" s="80" t="s">
        <v>144</v>
      </c>
      <c r="O70" s="77">
        <v>35</v>
      </c>
      <c r="P70" s="77" t="s">
        <v>244</v>
      </c>
    </row>
    <row r="71" spans="1:16" ht="14.25">
      <c r="A71" s="77">
        <v>18</v>
      </c>
      <c r="B71" s="74" t="s">
        <v>102</v>
      </c>
      <c r="C71" s="74" t="s">
        <v>103</v>
      </c>
      <c r="D71" s="75" t="s">
        <v>198</v>
      </c>
      <c r="E71" s="75" t="s">
        <v>290</v>
      </c>
      <c r="F71" s="75" t="s">
        <v>306</v>
      </c>
      <c r="I71" s="77">
        <v>7</v>
      </c>
      <c r="J71" s="77" t="s">
        <v>146</v>
      </c>
      <c r="K71" s="77" t="s">
        <v>145</v>
      </c>
      <c r="L71" s="77" t="s">
        <v>145</v>
      </c>
      <c r="M71" s="80" t="s">
        <v>199</v>
      </c>
      <c r="O71" s="77">
        <v>36</v>
      </c>
      <c r="P71" s="77" t="s">
        <v>238</v>
      </c>
    </row>
    <row r="72" spans="1:16" ht="12.75">
      <c r="A72" s="77">
        <v>19</v>
      </c>
      <c r="B72" s="74" t="s">
        <v>108</v>
      </c>
      <c r="C72" s="74" t="s">
        <v>103</v>
      </c>
      <c r="D72" s="75" t="s">
        <v>198</v>
      </c>
      <c r="E72" s="75" t="s">
        <v>290</v>
      </c>
      <c r="F72" s="75" t="s">
        <v>306</v>
      </c>
      <c r="I72" s="77">
        <v>8</v>
      </c>
      <c r="J72" s="77" t="s">
        <v>200</v>
      </c>
      <c r="K72" s="77" t="s">
        <v>201</v>
      </c>
      <c r="L72" s="77" t="s">
        <v>201</v>
      </c>
      <c r="O72" s="77">
        <v>37</v>
      </c>
      <c r="P72" s="77" t="s">
        <v>239</v>
      </c>
    </row>
    <row r="73" spans="1:16" ht="12.75">
      <c r="A73" s="77">
        <v>20</v>
      </c>
      <c r="B73" s="75" t="s">
        <v>61</v>
      </c>
      <c r="C73" s="75" t="s">
        <v>327</v>
      </c>
      <c r="D73" s="75"/>
      <c r="E73" s="75"/>
      <c r="F73" s="75" t="s">
        <v>230</v>
      </c>
      <c r="I73" s="77">
        <v>9</v>
      </c>
      <c r="J73" s="77" t="s">
        <v>202</v>
      </c>
      <c r="K73" s="77" t="s">
        <v>232</v>
      </c>
      <c r="L73" s="77" t="s">
        <v>232</v>
      </c>
      <c r="O73" s="77">
        <v>38</v>
      </c>
      <c r="P73" s="77" t="s">
        <v>240</v>
      </c>
    </row>
    <row r="74" spans="1:16" ht="12.75">
      <c r="A74" s="77">
        <v>21</v>
      </c>
      <c r="B74" s="72" t="s">
        <v>307</v>
      </c>
      <c r="C74" s="72" t="s">
        <v>308</v>
      </c>
      <c r="D74" s="72" t="s">
        <v>309</v>
      </c>
      <c r="E74" s="72" t="s">
        <v>310</v>
      </c>
      <c r="F74" s="80" t="s">
        <v>401</v>
      </c>
      <c r="I74" s="77">
        <v>10</v>
      </c>
      <c r="J74" s="77" t="s">
        <v>434</v>
      </c>
      <c r="K74" s="77" t="s">
        <v>435</v>
      </c>
      <c r="L74" s="77" t="s">
        <v>449</v>
      </c>
      <c r="M74" s="80" t="s">
        <v>450</v>
      </c>
      <c r="O74" s="77">
        <v>39</v>
      </c>
      <c r="P74" s="77" t="s">
        <v>241</v>
      </c>
    </row>
    <row r="75" spans="1:16" ht="12.75">
      <c r="A75" s="77">
        <v>22</v>
      </c>
      <c r="B75" s="72" t="s">
        <v>185</v>
      </c>
      <c r="C75" s="72" t="s">
        <v>186</v>
      </c>
      <c r="D75" s="75" t="s">
        <v>187</v>
      </c>
      <c r="E75" s="75" t="s">
        <v>188</v>
      </c>
      <c r="F75" s="83" t="s">
        <v>189</v>
      </c>
      <c r="O75" s="77">
        <v>40</v>
      </c>
      <c r="P75" s="77" t="s">
        <v>242</v>
      </c>
    </row>
    <row r="76" spans="1:16" ht="12.75">
      <c r="A76" s="77">
        <v>23</v>
      </c>
      <c r="B76" s="72" t="s">
        <v>99</v>
      </c>
      <c r="C76" s="72" t="s">
        <v>100</v>
      </c>
      <c r="D76" s="72" t="s">
        <v>101</v>
      </c>
      <c r="E76" s="72" t="s">
        <v>256</v>
      </c>
      <c r="F76" s="72" t="s">
        <v>257</v>
      </c>
      <c r="O76" s="77">
        <v>41</v>
      </c>
      <c r="P76" s="77" t="s">
        <v>243</v>
      </c>
    </row>
    <row r="77" spans="1:15" ht="12.75">
      <c r="A77" s="77">
        <v>24</v>
      </c>
      <c r="B77" s="72" t="s">
        <v>258</v>
      </c>
      <c r="C77" s="72" t="s">
        <v>261</v>
      </c>
      <c r="D77" s="75" t="s">
        <v>259</v>
      </c>
      <c r="E77" s="75" t="s">
        <v>260</v>
      </c>
      <c r="F77" s="75"/>
      <c r="O77" s="77">
        <v>42</v>
      </c>
    </row>
    <row r="78" spans="1:15" ht="12.75">
      <c r="A78" s="77">
        <v>25</v>
      </c>
      <c r="B78" s="74" t="s">
        <v>338</v>
      </c>
      <c r="C78" s="123" t="s">
        <v>339</v>
      </c>
      <c r="D78" s="77" t="s">
        <v>340</v>
      </c>
      <c r="E78" s="77" t="s">
        <v>385</v>
      </c>
      <c r="F78" s="77" t="s">
        <v>386</v>
      </c>
      <c r="O78" s="77">
        <v>43</v>
      </c>
    </row>
    <row r="79" spans="1:15" ht="14.25">
      <c r="A79" s="77">
        <v>26</v>
      </c>
      <c r="B79" s="74" t="s">
        <v>387</v>
      </c>
      <c r="C79" s="84" t="s">
        <v>388</v>
      </c>
      <c r="D79" s="77" t="s">
        <v>389</v>
      </c>
      <c r="E79" s="77" t="s">
        <v>390</v>
      </c>
      <c r="F79" s="77" t="s">
        <v>391</v>
      </c>
      <c r="O79" s="77">
        <v>44</v>
      </c>
    </row>
    <row r="80" spans="1:15" ht="12.75">
      <c r="A80" s="77">
        <v>27</v>
      </c>
      <c r="B80" s="72" t="s">
        <v>451</v>
      </c>
      <c r="C80" s="72" t="s">
        <v>452</v>
      </c>
      <c r="O80" s="77">
        <v>45</v>
      </c>
    </row>
    <row r="81" ht="12.75">
      <c r="O81" s="77">
        <v>46</v>
      </c>
    </row>
    <row r="82" ht="12.75">
      <c r="O82" s="77">
        <v>47</v>
      </c>
    </row>
    <row r="83" ht="12.75">
      <c r="O83" s="77">
        <v>48</v>
      </c>
    </row>
    <row r="84" ht="12.75">
      <c r="O84" s="77">
        <v>49</v>
      </c>
    </row>
    <row r="85" ht="12.75">
      <c r="O85" s="77">
        <v>50</v>
      </c>
    </row>
    <row r="86" ht="12.75">
      <c r="O86" s="77">
        <v>51</v>
      </c>
    </row>
    <row r="87" spans="9:15" ht="12.75">
      <c r="I87" s="77" t="s">
        <v>21</v>
      </c>
      <c r="O87" s="77">
        <v>52</v>
      </c>
    </row>
    <row r="88" spans="9:11" ht="12.75">
      <c r="I88" s="77">
        <v>1</v>
      </c>
      <c r="K88" s="72"/>
    </row>
    <row r="89" spans="9:11" ht="12.75">
      <c r="I89" s="77">
        <v>2</v>
      </c>
      <c r="J89" s="77" t="s">
        <v>161</v>
      </c>
      <c r="K89" s="72" t="s">
        <v>315</v>
      </c>
    </row>
    <row r="90" spans="9:11" ht="12.75">
      <c r="I90" s="77">
        <v>3</v>
      </c>
      <c r="J90" s="77" t="s">
        <v>436</v>
      </c>
      <c r="K90" s="72" t="s">
        <v>109</v>
      </c>
    </row>
    <row r="91" spans="9:11" ht="12.75">
      <c r="I91" s="77">
        <v>4</v>
      </c>
      <c r="J91" s="77" t="s">
        <v>332</v>
      </c>
      <c r="K91" s="72" t="s">
        <v>24</v>
      </c>
    </row>
    <row r="92" spans="9:11" ht="12.75">
      <c r="I92" s="77">
        <v>5</v>
      </c>
      <c r="J92" s="77" t="s">
        <v>333</v>
      </c>
      <c r="K92" s="72" t="s">
        <v>25</v>
      </c>
    </row>
    <row r="93" spans="9:11" ht="12.75">
      <c r="I93" s="77">
        <v>6</v>
      </c>
      <c r="J93" s="77" t="s">
        <v>22</v>
      </c>
      <c r="K93" s="72" t="s">
        <v>316</v>
      </c>
    </row>
    <row r="94" spans="9:11" ht="12.75">
      <c r="I94" s="77">
        <v>7</v>
      </c>
      <c r="J94" s="77" t="s">
        <v>341</v>
      </c>
      <c r="K94" s="72" t="s">
        <v>173</v>
      </c>
    </row>
    <row r="95" spans="9:11" ht="12.75">
      <c r="I95" s="77">
        <v>8</v>
      </c>
      <c r="J95" s="77" t="s">
        <v>342</v>
      </c>
      <c r="K95" s="74" t="s">
        <v>174</v>
      </c>
    </row>
    <row r="96" spans="9:11" ht="12.75">
      <c r="I96" s="77">
        <v>9</v>
      </c>
      <c r="J96" s="77" t="s">
        <v>343</v>
      </c>
      <c r="K96" s="74" t="s">
        <v>175</v>
      </c>
    </row>
    <row r="97" spans="9:11" ht="12.75">
      <c r="I97" s="77">
        <v>10</v>
      </c>
      <c r="J97" s="77" t="s">
        <v>344</v>
      </c>
      <c r="K97" s="74" t="s">
        <v>176</v>
      </c>
    </row>
    <row r="98" spans="9:11" ht="12.75">
      <c r="I98" s="77">
        <v>11</v>
      </c>
      <c r="J98" s="77" t="s">
        <v>313</v>
      </c>
      <c r="K98" s="72" t="s">
        <v>26</v>
      </c>
    </row>
    <row r="99" spans="9:11" ht="12.75">
      <c r="I99" s="77">
        <v>12</v>
      </c>
      <c r="J99" s="77" t="s">
        <v>314</v>
      </c>
      <c r="K99" s="72" t="s">
        <v>27</v>
      </c>
    </row>
    <row r="100" spans="9:11" ht="12.75">
      <c r="I100" s="77">
        <v>13</v>
      </c>
      <c r="J100" s="72" t="s">
        <v>171</v>
      </c>
      <c r="K100" s="74" t="s">
        <v>177</v>
      </c>
    </row>
    <row r="101" spans="9:11" ht="12.75">
      <c r="I101" s="77">
        <v>14</v>
      </c>
      <c r="J101" s="77" t="s">
        <v>424</v>
      </c>
      <c r="K101" s="72" t="s">
        <v>425</v>
      </c>
    </row>
    <row r="102" spans="9:11" ht="12.75">
      <c r="I102" s="77">
        <v>15</v>
      </c>
      <c r="J102" s="72" t="s">
        <v>426</v>
      </c>
      <c r="K102" s="72" t="s">
        <v>427</v>
      </c>
    </row>
    <row r="103" spans="9:11" ht="12.75">
      <c r="I103" s="77">
        <v>16</v>
      </c>
      <c r="J103" s="77" t="s">
        <v>172</v>
      </c>
      <c r="K103" s="72" t="s">
        <v>317</v>
      </c>
    </row>
    <row r="104" spans="9:11" ht="12.75">
      <c r="I104" s="77">
        <v>17</v>
      </c>
      <c r="J104" s="77" t="s">
        <v>392</v>
      </c>
      <c r="K104" s="74" t="s">
        <v>393</v>
      </c>
    </row>
    <row r="105" spans="9:11" ht="12.75">
      <c r="I105" s="77">
        <v>18</v>
      </c>
      <c r="J105" s="77" t="s">
        <v>394</v>
      </c>
      <c r="K105" s="74" t="s">
        <v>395</v>
      </c>
    </row>
    <row r="122" ht="12.75">
      <c r="I122" s="77" t="s">
        <v>196</v>
      </c>
    </row>
    <row r="123" spans="9:10" ht="12.75">
      <c r="I123" s="77">
        <v>1</v>
      </c>
      <c r="J123" s="77">
        <v>0</v>
      </c>
    </row>
    <row r="124" spans="9:10" ht="12.75">
      <c r="I124" s="77">
        <v>2</v>
      </c>
      <c r="J124" s="77">
        <v>1</v>
      </c>
    </row>
    <row r="125" spans="9:10" ht="12.75">
      <c r="I125" s="77">
        <v>3</v>
      </c>
      <c r="J125" s="77">
        <v>2</v>
      </c>
    </row>
    <row r="126" spans="9:10" ht="12.75">
      <c r="I126" s="77">
        <v>4</v>
      </c>
      <c r="J126" s="77">
        <v>3</v>
      </c>
    </row>
    <row r="127" spans="9:10" ht="12.75">
      <c r="I127" s="77">
        <v>5</v>
      </c>
      <c r="J127" s="77">
        <v>4</v>
      </c>
    </row>
    <row r="128" spans="9:10" ht="12.75">
      <c r="I128" s="77">
        <v>6</v>
      </c>
      <c r="J128" s="77">
        <v>5</v>
      </c>
    </row>
    <row r="129" spans="9:10" ht="12.75">
      <c r="I129" s="77">
        <v>7</v>
      </c>
      <c r="J129" s="77">
        <v>6</v>
      </c>
    </row>
    <row r="131" ht="12.75">
      <c r="I131" s="77" t="s">
        <v>195</v>
      </c>
    </row>
    <row r="132" spans="9:10" ht="12.75">
      <c r="I132" s="77">
        <v>1</v>
      </c>
      <c r="J132" s="77" t="s">
        <v>279</v>
      </c>
    </row>
    <row r="133" spans="9:11" ht="12.75">
      <c r="I133" s="77">
        <v>2</v>
      </c>
      <c r="J133" s="77" t="s">
        <v>355</v>
      </c>
      <c r="K133" s="72" t="s">
        <v>148</v>
      </c>
    </row>
    <row r="134" spans="9:11" ht="12.75">
      <c r="I134" s="77">
        <v>3</v>
      </c>
      <c r="J134" s="77" t="s">
        <v>356</v>
      </c>
      <c r="K134" s="72" t="s">
        <v>149</v>
      </c>
    </row>
    <row r="135" spans="9:11" ht="12.75">
      <c r="I135" s="77">
        <v>4</v>
      </c>
      <c r="J135" s="77" t="s">
        <v>357</v>
      </c>
      <c r="K135" s="72" t="s">
        <v>360</v>
      </c>
    </row>
    <row r="136" spans="9:11" ht="12.75">
      <c r="I136" s="77">
        <v>5</v>
      </c>
      <c r="J136" s="77" t="s">
        <v>358</v>
      </c>
      <c r="K136" s="72" t="s">
        <v>359</v>
      </c>
    </row>
    <row r="137" spans="9:11" ht="12.75">
      <c r="I137" s="77">
        <v>6</v>
      </c>
      <c r="J137" s="77" t="s">
        <v>41</v>
      </c>
      <c r="K137" s="72" t="s">
        <v>407</v>
      </c>
    </row>
    <row r="138" spans="9:11" ht="12.75">
      <c r="I138" s="77">
        <v>7</v>
      </c>
      <c r="J138" s="77" t="s">
        <v>40</v>
      </c>
      <c r="K138" s="72" t="s">
        <v>408</v>
      </c>
    </row>
    <row r="139" spans="9:11" ht="12.75">
      <c r="I139" s="77">
        <v>8</v>
      </c>
      <c r="J139" s="77" t="s">
        <v>42</v>
      </c>
      <c r="K139" s="72" t="s">
        <v>269</v>
      </c>
    </row>
    <row r="140" spans="9:11" ht="12.75">
      <c r="I140" s="77">
        <v>9</v>
      </c>
      <c r="J140" s="77" t="s">
        <v>406</v>
      </c>
      <c r="K140" s="72" t="s">
        <v>270</v>
      </c>
    </row>
    <row r="141" spans="9:11" ht="12.75">
      <c r="I141" s="77">
        <v>10</v>
      </c>
      <c r="J141" s="77" t="s">
        <v>409</v>
      </c>
      <c r="K141" s="72" t="s">
        <v>28</v>
      </c>
    </row>
    <row r="142" spans="9:11" ht="12.75">
      <c r="I142" s="77">
        <v>11</v>
      </c>
      <c r="J142" s="77" t="s">
        <v>278</v>
      </c>
      <c r="K142" s="72" t="s">
        <v>178</v>
      </c>
    </row>
    <row r="143" spans="9:11" ht="12.75">
      <c r="I143" s="77">
        <v>12</v>
      </c>
      <c r="J143" s="77" t="s">
        <v>266</v>
      </c>
      <c r="K143" s="72" t="s">
        <v>267</v>
      </c>
    </row>
    <row r="144" spans="9:11" ht="12.75">
      <c r="I144" s="77">
        <v>13</v>
      </c>
      <c r="J144" s="77" t="s">
        <v>428</v>
      </c>
      <c r="K144" s="72" t="s">
        <v>431</v>
      </c>
    </row>
    <row r="145" spans="9:11" ht="12.75">
      <c r="I145" s="77">
        <v>14</v>
      </c>
      <c r="J145" s="77" t="s">
        <v>429</v>
      </c>
      <c r="K145" s="72" t="s">
        <v>433</v>
      </c>
    </row>
    <row r="146" spans="9:11" ht="12.75">
      <c r="I146" s="77">
        <v>15</v>
      </c>
      <c r="J146" s="77" t="s">
        <v>430</v>
      </c>
      <c r="K146" s="72" t="s">
        <v>432</v>
      </c>
    </row>
    <row r="172" ht="12.75">
      <c r="I172" s="77" t="s">
        <v>301</v>
      </c>
    </row>
    <row r="173" spans="9:10" ht="12.75">
      <c r="I173" s="77">
        <v>1</v>
      </c>
      <c r="J173" s="77" t="s">
        <v>279</v>
      </c>
    </row>
    <row r="174" spans="9:11" ht="12.75">
      <c r="I174" s="77">
        <v>2</v>
      </c>
      <c r="J174" s="77" t="s">
        <v>296</v>
      </c>
      <c r="K174" s="72" t="s">
        <v>298</v>
      </c>
    </row>
    <row r="175" spans="9:11" ht="12.75">
      <c r="I175" s="77">
        <v>3</v>
      </c>
      <c r="J175" s="77" t="s">
        <v>213</v>
      </c>
      <c r="K175" s="72" t="s">
        <v>299</v>
      </c>
    </row>
    <row r="176" spans="9:11" ht="12.75">
      <c r="I176" s="77">
        <v>4</v>
      </c>
      <c r="J176" s="77" t="s">
        <v>297</v>
      </c>
      <c r="K176" s="72" t="s">
        <v>300</v>
      </c>
    </row>
    <row r="177" ht="12.75">
      <c r="I177" s="77">
        <v>5</v>
      </c>
    </row>
    <row r="178" ht="12.75">
      <c r="I178" s="77">
        <v>6</v>
      </c>
    </row>
    <row r="179" ht="12.75">
      <c r="I179" s="77">
        <v>7</v>
      </c>
    </row>
    <row r="180" ht="12.75">
      <c r="I180" s="77">
        <v>8</v>
      </c>
    </row>
    <row r="181" ht="12.75">
      <c r="I181" s="77">
        <v>9</v>
      </c>
    </row>
    <row r="182" ht="12.75">
      <c r="I182" s="77">
        <v>10</v>
      </c>
    </row>
  </sheetData>
  <sheetProtection/>
  <hyperlinks>
    <hyperlink ref="M65" r:id="rId1" display="don@lithopak.com"/>
    <hyperlink ref="M66" r:id="rId2" display="candy@lithopak.com"/>
    <hyperlink ref="M67" r:id="rId3" display="selina@lithopak.com"/>
    <hyperlink ref="M68" r:id="rId4" display="brad@lithopak.com"/>
    <hyperlink ref="F57" r:id="rId5" display="ericzhong-8688@163.com"/>
    <hyperlink ref="F74" r:id="rId6" display="s583909@126.com"/>
    <hyperlink ref="F75" r:id="rId7" display="jwu123@yahoo.com"/>
    <hyperlink ref="F60" r:id="rId8" display="sdlguo@163.com"/>
    <hyperlink ref="F59" r:id="rId9" display="factory@flocking.com.hk"/>
    <hyperlink ref="F66" r:id="rId10" display="xxyu_cm@126.com"/>
    <hyperlink ref="F70" r:id="rId11" display="lmd-828@yahoo.com.cn"/>
    <hyperlink ref="F69" r:id="rId12" display="Junyi9998@163.com"/>
    <hyperlink ref="M69" r:id="rId13" display="bob@lithopak.com"/>
    <hyperlink ref="M70" r:id="rId14" display="tammy@lithopak.com"/>
    <hyperlink ref="M71" r:id="rId15" display="fosco@lithopak.com"/>
    <hyperlink ref="M74" r:id="rId16" display="sam@lithopak.co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 Rod ver 1.0</dc:title>
  <dc:subject/>
  <dc:creator>JERRY CHAN</dc:creator>
  <cp:keywords/>
  <dc:description/>
  <cp:lastModifiedBy>Sam Chen</cp:lastModifiedBy>
  <cp:lastPrinted>2008-02-28T06:27:48Z</cp:lastPrinted>
  <dcterms:created xsi:type="dcterms:W3CDTF">1997-01-27T19:18:26Z</dcterms:created>
  <dcterms:modified xsi:type="dcterms:W3CDTF">2014-08-23T04:46:00Z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